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'Ark1'!$A$1:$V$36</definedName>
  </definedNames>
  <calcPr fullCalcOnLoad="1"/>
</workbook>
</file>

<file path=xl/sharedStrings.xml><?xml version="1.0" encoding="utf-8"?>
<sst xmlns="http://schemas.openxmlformats.org/spreadsheetml/2006/main" count="76" uniqueCount="34">
  <si>
    <t>Forening</t>
  </si>
  <si>
    <t>K</t>
  </si>
  <si>
    <t>M</t>
  </si>
  <si>
    <t>APO</t>
  </si>
  <si>
    <t>NAVO</t>
  </si>
  <si>
    <t>NHO</t>
  </si>
  <si>
    <t>KS</t>
  </si>
  <si>
    <t>Oslo</t>
  </si>
  <si>
    <t>Stat</t>
  </si>
  <si>
    <t>Andre</t>
  </si>
  <si>
    <t>Pensj</t>
  </si>
  <si>
    <t>Tot</t>
  </si>
  <si>
    <t>Stud</t>
  </si>
  <si>
    <t>Priv</t>
  </si>
  <si>
    <t>yrker</t>
  </si>
  <si>
    <t>priv</t>
  </si>
  <si>
    <t>Frie</t>
  </si>
  <si>
    <t>TOTALT</t>
  </si>
  <si>
    <t>NIF</t>
  </si>
  <si>
    <t>NSF</t>
  </si>
  <si>
    <t>DNV</t>
  </si>
  <si>
    <t>NTF</t>
  </si>
  <si>
    <t>Dnlf</t>
  </si>
  <si>
    <t>AFAG</t>
  </si>
  <si>
    <t>NJ</t>
  </si>
  <si>
    <t>NPF</t>
  </si>
  <si>
    <t>MEDLEMSTALL PR. 1/1-99</t>
  </si>
  <si>
    <t>Presteforeningen</t>
  </si>
  <si>
    <t>Forskerforbundet</t>
  </si>
  <si>
    <t>SV</t>
  </si>
  <si>
    <t>SF</t>
  </si>
  <si>
    <t>Komm.</t>
  </si>
  <si>
    <t>NaFo</t>
  </si>
  <si>
    <t>inkl.APO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</si>
</sst>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2" width="6.28125" style="0" bestFit="1" customWidth="1"/>
    <col min="3" max="5" width="6.00390625" style="0" bestFit="1" customWidth="1"/>
    <col min="6" max="7" width="5.00390625" style="0" bestFit="1" customWidth="1"/>
    <col min="8" max="8" width="6.28125" style="0" customWidth="1"/>
    <col min="9" max="10" width="5.00390625" style="0" customWidth="1"/>
    <col min="11" max="11" width="6.421875" style="0" bestFit="1" customWidth="1"/>
    <col min="12" max="12" width="5.140625" style="0" bestFit="1" customWidth="1"/>
    <col min="13" max="13" width="5.00390625" style="0" bestFit="1" customWidth="1"/>
    <col min="14" max="14" width="5.57421875" style="0" bestFit="1" customWidth="1"/>
    <col min="15" max="16" width="5.00390625" style="0" bestFit="1" customWidth="1"/>
    <col min="17" max="17" width="8.421875" style="0" customWidth="1"/>
    <col min="18" max="18" width="5.00390625" style="0" bestFit="1" customWidth="1"/>
    <col min="19" max="21" width="6.00390625" style="0" bestFit="1" customWidth="1"/>
    <col min="22" max="22" width="5.00390625" style="0" bestFit="1" customWidth="1"/>
    <col min="23" max="23" width="6.28125" style="0" bestFit="1" customWidth="1"/>
    <col min="24" max="24" width="12.57421875" style="0" bestFit="1" customWidth="1"/>
    <col min="25" max="26" width="5.140625" style="0" bestFit="1" customWidth="1"/>
    <col min="27" max="27" width="8.140625" style="0" bestFit="1" customWidth="1"/>
    <col min="28" max="29" width="6.28125" style="0" bestFit="1" customWidth="1"/>
    <col min="30" max="30" width="9.28125" style="0" bestFit="1" customWidth="1"/>
    <col min="31" max="31" width="4.00390625" style="0" bestFit="1" customWidth="1"/>
    <col min="32" max="32" width="6.28125" style="0" bestFit="1" customWidth="1"/>
    <col min="33" max="33" width="9.7109375" style="0" bestFit="1" customWidth="1"/>
    <col min="34" max="35" width="5.140625" style="0" bestFit="1" customWidth="1"/>
  </cols>
  <sheetData>
    <row r="1" spans="1:2" ht="24.75" customHeight="1">
      <c r="A1" s="2" t="s">
        <v>26</v>
      </c>
      <c r="B1" s="1"/>
    </row>
    <row r="2" ht="12.75">
      <c r="A2" s="1"/>
    </row>
    <row r="3" spans="1:35" ht="12.75" customHeight="1">
      <c r="A3" s="1" t="s">
        <v>0</v>
      </c>
      <c r="B3" s="4" t="s">
        <v>11</v>
      </c>
      <c r="C3" s="4" t="s">
        <v>1</v>
      </c>
      <c r="D3" s="4" t="s">
        <v>2</v>
      </c>
      <c r="E3" s="4" t="s">
        <v>8</v>
      </c>
      <c r="F3" s="3" t="s">
        <v>1</v>
      </c>
      <c r="G3" s="3" t="s">
        <v>2</v>
      </c>
      <c r="H3" s="4" t="s">
        <v>31</v>
      </c>
      <c r="I3" s="3" t="s">
        <v>1</v>
      </c>
      <c r="J3" s="3" t="s">
        <v>2</v>
      </c>
      <c r="K3" s="3" t="s">
        <v>6</v>
      </c>
      <c r="L3" s="3" t="s">
        <v>1</v>
      </c>
      <c r="M3" s="3" t="s">
        <v>2</v>
      </c>
      <c r="N3" s="3" t="s">
        <v>7</v>
      </c>
      <c r="O3" s="3" t="s">
        <v>1</v>
      </c>
      <c r="P3" s="3" t="s">
        <v>2</v>
      </c>
      <c r="Q3" s="4" t="s">
        <v>13</v>
      </c>
      <c r="R3" s="3" t="s">
        <v>1</v>
      </c>
      <c r="S3" s="3" t="s">
        <v>2</v>
      </c>
      <c r="T3" s="3" t="s">
        <v>3</v>
      </c>
      <c r="U3" s="3" t="s">
        <v>1</v>
      </c>
      <c r="V3" s="3" t="s">
        <v>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17" ht="12.75" customHeight="1">
      <c r="A4" t="s">
        <v>23</v>
      </c>
      <c r="Q4" t="s">
        <v>33</v>
      </c>
    </row>
    <row r="5" ht="12.75" customHeight="1">
      <c r="A5" t="s">
        <v>27</v>
      </c>
    </row>
    <row r="6" spans="1:22" ht="12.75" customHeight="1">
      <c r="A6" t="s">
        <v>22</v>
      </c>
      <c r="B6">
        <f>C6+D6</f>
        <v>18178</v>
      </c>
      <c r="C6">
        <f>F6+I6+R6+L25+O25+R25+U25</f>
        <v>5904</v>
      </c>
      <c r="D6">
        <f>G6+J6+S6+M25+P25+S25+V25</f>
        <v>12274</v>
      </c>
      <c r="E6">
        <f>F6+G6</f>
        <v>1427</v>
      </c>
      <c r="F6">
        <v>408</v>
      </c>
      <c r="G6">
        <v>1019</v>
      </c>
      <c r="H6">
        <f>I6+J6</f>
        <v>7980</v>
      </c>
      <c r="I6">
        <f>L6+O6</f>
        <v>2510</v>
      </c>
      <c r="J6">
        <f>M6+P6</f>
        <v>5470</v>
      </c>
      <c r="K6">
        <f>L6+M6</f>
        <v>6753</v>
      </c>
      <c r="L6">
        <v>2065</v>
      </c>
      <c r="M6">
        <v>4688</v>
      </c>
      <c r="N6">
        <f>O6+P6</f>
        <v>1227</v>
      </c>
      <c r="O6">
        <v>445</v>
      </c>
      <c r="P6">
        <v>782</v>
      </c>
      <c r="Q6">
        <f>R6+S6</f>
        <v>929</v>
      </c>
      <c r="R6">
        <f>U6+C25+F25+I25</f>
        <v>299</v>
      </c>
      <c r="S6">
        <f>V6+D25+G25+J25</f>
        <v>630</v>
      </c>
      <c r="T6">
        <f>U6+V6</f>
        <v>404</v>
      </c>
      <c r="U6">
        <f>57+93</f>
        <v>150</v>
      </c>
      <c r="V6">
        <f>89+165</f>
        <v>254</v>
      </c>
    </row>
    <row r="7" ht="12.75" customHeight="1">
      <c r="A7" t="s">
        <v>21</v>
      </c>
    </row>
    <row r="8" ht="12.75" customHeight="1">
      <c r="A8" t="s">
        <v>20</v>
      </c>
    </row>
    <row r="9" ht="12.75" customHeight="1">
      <c r="A9" t="s">
        <v>24</v>
      </c>
    </row>
    <row r="10" ht="12.75" customHeight="1">
      <c r="A10" t="s">
        <v>28</v>
      </c>
    </row>
    <row r="11" ht="12.75" customHeight="1">
      <c r="A11" t="s">
        <v>32</v>
      </c>
    </row>
    <row r="12" ht="12.75" customHeight="1">
      <c r="A12" t="s">
        <v>25</v>
      </c>
    </row>
    <row r="13" ht="12.75" customHeight="1">
      <c r="A13" t="s">
        <v>18</v>
      </c>
    </row>
    <row r="14" ht="12.75" customHeight="1">
      <c r="A14" t="s">
        <v>19</v>
      </c>
    </row>
    <row r="15" ht="12.75" customHeight="1">
      <c r="A15" t="s">
        <v>29</v>
      </c>
    </row>
    <row r="16" ht="12.75" customHeight="1">
      <c r="A16" t="s">
        <v>30</v>
      </c>
    </row>
    <row r="17" ht="12.75">
      <c r="A17" s="1" t="s">
        <v>17</v>
      </c>
    </row>
    <row r="21" spans="1:22" ht="12.75">
      <c r="A21" s="1" t="s">
        <v>0</v>
      </c>
      <c r="B21" s="3" t="s">
        <v>4</v>
      </c>
      <c r="C21" s="3" t="s">
        <v>1</v>
      </c>
      <c r="D21" s="3" t="s">
        <v>2</v>
      </c>
      <c r="E21" s="3" t="s">
        <v>5</v>
      </c>
      <c r="F21" s="3" t="s">
        <v>1</v>
      </c>
      <c r="G21" s="3" t="s">
        <v>2</v>
      </c>
      <c r="H21" s="3" t="s">
        <v>9</v>
      </c>
      <c r="I21" s="3" t="s">
        <v>1</v>
      </c>
      <c r="J21" s="3" t="s">
        <v>2</v>
      </c>
      <c r="K21" s="4" t="s">
        <v>16</v>
      </c>
      <c r="L21" s="1" t="s">
        <v>1</v>
      </c>
      <c r="M21" s="1" t="s">
        <v>2</v>
      </c>
      <c r="N21" s="4" t="s">
        <v>12</v>
      </c>
      <c r="O21" s="3" t="s">
        <v>1</v>
      </c>
      <c r="P21" s="3" t="s">
        <v>2</v>
      </c>
      <c r="Q21" s="4" t="s">
        <v>10</v>
      </c>
      <c r="R21" s="3" t="s">
        <v>1</v>
      </c>
      <c r="S21" s="3" t="s">
        <v>2</v>
      </c>
      <c r="T21" s="3" t="s">
        <v>9</v>
      </c>
      <c r="U21" s="3" t="s">
        <v>1</v>
      </c>
      <c r="V21" s="3" t="s">
        <v>2</v>
      </c>
    </row>
    <row r="22" spans="1:22" ht="12.75">
      <c r="A22" s="1"/>
      <c r="B22" s="3"/>
      <c r="C22" s="3"/>
      <c r="D22" s="3"/>
      <c r="E22" s="3"/>
      <c r="F22" s="3"/>
      <c r="G22" s="3"/>
      <c r="H22" s="3" t="s">
        <v>15</v>
      </c>
      <c r="I22" s="3"/>
      <c r="J22" s="3"/>
      <c r="K22" s="4" t="s">
        <v>14</v>
      </c>
      <c r="L22" s="1"/>
      <c r="M22" s="1"/>
      <c r="N22" s="3"/>
      <c r="O22" s="3"/>
      <c r="P22" s="3"/>
      <c r="Q22" s="3"/>
      <c r="R22" s="3"/>
      <c r="S22" s="3"/>
      <c r="T22" s="3"/>
      <c r="U22" s="3"/>
      <c r="V22" s="3"/>
    </row>
    <row r="23" ht="12.75">
      <c r="A23" t="s">
        <v>23</v>
      </c>
    </row>
    <row r="24" ht="12.75">
      <c r="A24" t="s">
        <v>27</v>
      </c>
    </row>
    <row r="25" spans="1:22" ht="12.75">
      <c r="A25" t="s">
        <v>22</v>
      </c>
      <c r="B25">
        <f>C25+D25</f>
        <v>14</v>
      </c>
      <c r="C25">
        <v>6</v>
      </c>
      <c r="D25">
        <v>8</v>
      </c>
      <c r="E25">
        <f>F25+G25</f>
        <v>69</v>
      </c>
      <c r="F25">
        <v>15</v>
      </c>
      <c r="G25">
        <v>54</v>
      </c>
      <c r="H25">
        <f>I25+J25</f>
        <v>442</v>
      </c>
      <c r="I25">
        <v>128</v>
      </c>
      <c r="J25">
        <v>314</v>
      </c>
      <c r="K25">
        <f>L25+M25</f>
        <v>3052</v>
      </c>
      <c r="L25">
        <f>547+176</f>
        <v>723</v>
      </c>
      <c r="M25">
        <f>1841+488</f>
        <v>2329</v>
      </c>
      <c r="N25">
        <f>O25+P25</f>
        <v>2696</v>
      </c>
      <c r="O25">
        <v>1396</v>
      </c>
      <c r="P25">
        <v>1300</v>
      </c>
      <c r="Q25">
        <f>R25+S25</f>
        <v>1139</v>
      </c>
      <c r="R25">
        <v>170</v>
      </c>
      <c r="S25">
        <v>969</v>
      </c>
      <c r="T25">
        <f>U25+V25</f>
        <v>955</v>
      </c>
      <c r="U25">
        <f>418-R25+89+61</f>
        <v>398</v>
      </c>
      <c r="V25">
        <f>1150-S25+248+128</f>
        <v>557</v>
      </c>
    </row>
    <row r="26" ht="12.75">
      <c r="A26" t="s">
        <v>21</v>
      </c>
    </row>
    <row r="27" ht="12.75">
      <c r="A27" t="s">
        <v>20</v>
      </c>
    </row>
    <row r="28" ht="12.75">
      <c r="A28" t="s">
        <v>24</v>
      </c>
    </row>
    <row r="29" ht="12.75">
      <c r="A29" t="s">
        <v>28</v>
      </c>
    </row>
    <row r="30" ht="12.75">
      <c r="A30" t="s">
        <v>32</v>
      </c>
    </row>
    <row r="31" ht="12.75">
      <c r="A31" t="s">
        <v>25</v>
      </c>
    </row>
    <row r="32" ht="12.75">
      <c r="A32" t="s">
        <v>18</v>
      </c>
    </row>
    <row r="33" ht="12.75">
      <c r="A33" t="s">
        <v>19</v>
      </c>
    </row>
    <row r="34" ht="12.75">
      <c r="A34" t="s">
        <v>29</v>
      </c>
    </row>
    <row r="35" ht="12.75">
      <c r="A35" t="s">
        <v>30</v>
      </c>
    </row>
    <row r="36" ht="12.75">
      <c r="A36" s="1" t="s">
        <v>17</v>
      </c>
    </row>
  </sheetData>
  <printOptions gridLines="1"/>
  <pageMargins left="0.5905511811023623" right="0.5905511811023623" top="0.984251968503937" bottom="0.984251968503937" header="0.5118110236220472" footer="0.5118110236220472"/>
  <pageSetup blackAndWhite="1" horizontalDpi="300" verticalDpi="300" orientation="landscape" paperSize="9" scale="92" r:id="rId1"/>
  <headerFooter alignWithMargins="0">
    <oddFooter>&amp;Corganisa/medlem/medlemstall99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 Flamme Larsen</dc:creator>
  <cp:keywords/>
  <dc:description/>
  <cp:lastModifiedBy>Anders Taraldset</cp:lastModifiedBy>
  <cp:lastPrinted>1999-02-15T15:18:37Z</cp:lastPrinted>
  <dcterms:created xsi:type="dcterms:W3CDTF">1998-02-20T11:56:28Z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