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AG\UTDA\ATARLD\AKADEMIK\"/>
    </mc:Choice>
  </mc:AlternateContent>
  <xr:revisionPtr revIDLastSave="0" documentId="10_ncr:100000_{30DDDBD3-D7B6-472C-BC34-2DD489D05FAB}" xr6:coauthVersionLast="31" xr6:coauthVersionMax="31" xr10:uidLastSave="{00000000-0000-0000-0000-000000000000}"/>
  <bookViews>
    <workbookView xWindow="0" yWindow="0" windowWidth="28800" windowHeight="15150" xr2:uid="{00000000-000D-0000-FFFF-FFFF00000000}"/>
  </bookViews>
  <sheets>
    <sheet name="Medlemsforeningene" sheetId="1" r:id="rId1"/>
  </sheets>
  <calcPr calcId="179017"/>
</workbook>
</file>

<file path=xl/calcChain.xml><?xml version="1.0" encoding="utf-8"?>
<calcChain xmlns="http://schemas.openxmlformats.org/spreadsheetml/2006/main">
  <c r="AS8" i="1" l="1"/>
  <c r="AR8" i="1"/>
  <c r="AO8" i="1"/>
  <c r="AN8" i="1"/>
  <c r="I8" i="1" l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J7" i="1"/>
  <c r="I7" i="1"/>
  <c r="O8" i="1"/>
  <c r="O9" i="1"/>
  <c r="O10" i="1"/>
  <c r="O11" i="1"/>
  <c r="O12" i="1"/>
  <c r="O13" i="1"/>
  <c r="O14" i="1"/>
  <c r="O15" i="1"/>
  <c r="O16" i="1"/>
  <c r="O17" i="1"/>
  <c r="O18" i="1"/>
  <c r="O19" i="1"/>
  <c r="O7" i="1"/>
  <c r="BC16" i="1" l="1"/>
  <c r="AZ16" i="1"/>
  <c r="AW16" i="1"/>
  <c r="AT16" i="1"/>
  <c r="AQ16" i="1"/>
  <c r="AP16" i="1"/>
  <c r="AM16" i="1"/>
  <c r="AJ16" i="1"/>
  <c r="AG16" i="1"/>
  <c r="AF16" i="1"/>
  <c r="AE16" i="1"/>
  <c r="AA16" i="1"/>
  <c r="X16" i="1"/>
  <c r="W16" i="1"/>
  <c r="V16" i="1"/>
  <c r="R16" i="1"/>
  <c r="L16" i="1"/>
  <c r="K16" i="1" s="1"/>
  <c r="H16" i="1"/>
  <c r="E16" i="1"/>
  <c r="B16" i="1"/>
  <c r="AD16" i="1" l="1"/>
  <c r="U16" i="1"/>
  <c r="BC11" i="1"/>
  <c r="AZ11" i="1"/>
  <c r="AW11" i="1"/>
  <c r="AT11" i="1"/>
  <c r="AQ11" i="1"/>
  <c r="AP11" i="1"/>
  <c r="AM11" i="1"/>
  <c r="AJ11" i="1"/>
  <c r="AG11" i="1"/>
  <c r="AF11" i="1"/>
  <c r="AE11" i="1"/>
  <c r="AA11" i="1"/>
  <c r="X11" i="1"/>
  <c r="W11" i="1"/>
  <c r="V11" i="1"/>
  <c r="R11" i="1"/>
  <c r="L11" i="1"/>
  <c r="K11" i="1" s="1"/>
  <c r="E11" i="1"/>
  <c r="B11" i="1"/>
  <c r="AD11" i="1" l="1"/>
  <c r="U11" i="1"/>
  <c r="H11" i="1"/>
  <c r="BC7" i="1" l="1"/>
  <c r="AZ7" i="1"/>
  <c r="AW7" i="1"/>
  <c r="AT7" i="1"/>
  <c r="AQ7" i="1"/>
  <c r="AP7" i="1"/>
  <c r="AM7" i="1"/>
  <c r="AJ7" i="1"/>
  <c r="AG7" i="1"/>
  <c r="AF7" i="1"/>
  <c r="AE7" i="1"/>
  <c r="AD7" i="1" s="1"/>
  <c r="AA7" i="1"/>
  <c r="X7" i="1"/>
  <c r="W7" i="1"/>
  <c r="V7" i="1"/>
  <c r="R7" i="1"/>
  <c r="L7" i="1"/>
  <c r="K7" i="1" s="1"/>
  <c r="H7" i="1"/>
  <c r="E7" i="1"/>
  <c r="B7" i="1"/>
  <c r="U7" i="1" l="1"/>
  <c r="BC8" i="1"/>
  <c r="AZ8" i="1"/>
  <c r="AW8" i="1"/>
  <c r="AT8" i="1"/>
  <c r="AQ8" i="1"/>
  <c r="AP8" i="1"/>
  <c r="AM8" i="1"/>
  <c r="AJ8" i="1"/>
  <c r="AG8" i="1"/>
  <c r="AF8" i="1"/>
  <c r="AE8" i="1"/>
  <c r="AA8" i="1"/>
  <c r="X8" i="1"/>
  <c r="W8" i="1"/>
  <c r="V8" i="1"/>
  <c r="R8" i="1"/>
  <c r="L8" i="1"/>
  <c r="K8" i="1" s="1"/>
  <c r="H8" i="1"/>
  <c r="E8" i="1"/>
  <c r="B8" i="1"/>
  <c r="AD8" i="1" l="1"/>
  <c r="U8" i="1"/>
  <c r="BC10" i="1"/>
  <c r="AZ10" i="1"/>
  <c r="AW10" i="1"/>
  <c r="AT10" i="1"/>
  <c r="AQ10" i="1"/>
  <c r="AP10" i="1"/>
  <c r="AM10" i="1"/>
  <c r="AJ10" i="1"/>
  <c r="AG10" i="1"/>
  <c r="AF10" i="1"/>
  <c r="AE10" i="1"/>
  <c r="AA10" i="1"/>
  <c r="X10" i="1"/>
  <c r="W10" i="1"/>
  <c r="V10" i="1"/>
  <c r="L10" i="1"/>
  <c r="K10" i="1" s="1"/>
  <c r="E10" i="1"/>
  <c r="B10" i="1"/>
  <c r="U10" i="1" l="1"/>
  <c r="AD10" i="1"/>
  <c r="H10" i="1"/>
  <c r="BC18" i="1"/>
  <c r="AZ18" i="1"/>
  <c r="AW18" i="1"/>
  <c r="AT18" i="1"/>
  <c r="AQ18" i="1"/>
  <c r="AP18" i="1"/>
  <c r="AM18" i="1"/>
  <c r="AJ18" i="1"/>
  <c r="AG18" i="1"/>
  <c r="AF18" i="1"/>
  <c r="AE18" i="1"/>
  <c r="AA18" i="1"/>
  <c r="X18" i="1"/>
  <c r="W18" i="1"/>
  <c r="V18" i="1"/>
  <c r="R18" i="1"/>
  <c r="L18" i="1"/>
  <c r="K18" i="1" s="1"/>
  <c r="H18" i="1"/>
  <c r="E18" i="1"/>
  <c r="B18" i="1"/>
  <c r="U18" i="1" l="1"/>
  <c r="AD18" i="1"/>
  <c r="BC13" i="1"/>
  <c r="AZ13" i="1"/>
  <c r="AW13" i="1"/>
  <c r="AT13" i="1"/>
  <c r="AQ13" i="1"/>
  <c r="AP13" i="1"/>
  <c r="AM13" i="1"/>
  <c r="AJ13" i="1"/>
  <c r="AG13" i="1"/>
  <c r="AF13" i="1"/>
  <c r="AE13" i="1"/>
  <c r="AA13" i="1"/>
  <c r="X13" i="1"/>
  <c r="W13" i="1"/>
  <c r="V13" i="1"/>
  <c r="R13" i="1"/>
  <c r="L13" i="1"/>
  <c r="K13" i="1" s="1"/>
  <c r="H13" i="1"/>
  <c r="E13" i="1"/>
  <c r="B13" i="1"/>
  <c r="U13" i="1" l="1"/>
  <c r="AD13" i="1"/>
  <c r="BC19" i="1"/>
  <c r="AZ19" i="1"/>
  <c r="AW19" i="1"/>
  <c r="AT19" i="1"/>
  <c r="AQ19" i="1"/>
  <c r="AP19" i="1"/>
  <c r="AM19" i="1"/>
  <c r="AJ19" i="1"/>
  <c r="AG19" i="1"/>
  <c r="AF19" i="1"/>
  <c r="AE19" i="1"/>
  <c r="AA19" i="1"/>
  <c r="X19" i="1"/>
  <c r="W19" i="1"/>
  <c r="V19" i="1"/>
  <c r="U19" i="1" s="1"/>
  <c r="R19" i="1"/>
  <c r="L19" i="1"/>
  <c r="K19" i="1" s="1"/>
  <c r="H19" i="1"/>
  <c r="E19" i="1"/>
  <c r="B19" i="1"/>
  <c r="AD19" i="1" l="1"/>
  <c r="BC14" i="1"/>
  <c r="AZ14" i="1"/>
  <c r="AW14" i="1"/>
  <c r="AT14" i="1"/>
  <c r="AQ14" i="1"/>
  <c r="AP14" i="1"/>
  <c r="AM14" i="1"/>
  <c r="AJ14" i="1"/>
  <c r="AG14" i="1"/>
  <c r="AF14" i="1"/>
  <c r="AE14" i="1"/>
  <c r="AA14" i="1"/>
  <c r="X14" i="1"/>
  <c r="W14" i="1"/>
  <c r="V14" i="1"/>
  <c r="U14" i="1" s="1"/>
  <c r="R14" i="1"/>
  <c r="L14" i="1"/>
  <c r="K14" i="1" s="1"/>
  <c r="H14" i="1"/>
  <c r="E14" i="1"/>
  <c r="B14" i="1"/>
  <c r="AD14" i="1" l="1"/>
  <c r="V9" i="1"/>
  <c r="W9" i="1"/>
  <c r="U9" i="1" s="1"/>
  <c r="V12" i="1"/>
  <c r="W12" i="1"/>
  <c r="V15" i="1"/>
  <c r="B15" i="1" s="1"/>
  <c r="W15" i="1"/>
  <c r="V17" i="1"/>
  <c r="W17" i="1"/>
  <c r="H9" i="1"/>
  <c r="H15" i="1"/>
  <c r="B17" i="1"/>
  <c r="BC17" i="1"/>
  <c r="AZ17" i="1"/>
  <c r="AW17" i="1"/>
  <c r="AT17" i="1"/>
  <c r="AQ17" i="1"/>
  <c r="AP17" i="1"/>
  <c r="AM17" i="1"/>
  <c r="AJ17" i="1"/>
  <c r="AG17" i="1"/>
  <c r="AF17" i="1"/>
  <c r="AE17" i="1"/>
  <c r="AA17" i="1"/>
  <c r="X17" i="1"/>
  <c r="R17" i="1"/>
  <c r="L17" i="1"/>
  <c r="K17" i="1" s="1"/>
  <c r="E17" i="1"/>
  <c r="BC15" i="1"/>
  <c r="AZ15" i="1"/>
  <c r="AW15" i="1"/>
  <c r="AT15" i="1"/>
  <c r="AQ15" i="1"/>
  <c r="AP15" i="1"/>
  <c r="AM15" i="1"/>
  <c r="AJ15" i="1"/>
  <c r="AG15" i="1"/>
  <c r="AF15" i="1"/>
  <c r="AE15" i="1"/>
  <c r="AA15" i="1"/>
  <c r="X15" i="1"/>
  <c r="R15" i="1"/>
  <c r="L15" i="1"/>
  <c r="K15" i="1" s="1"/>
  <c r="E15" i="1"/>
  <c r="BC12" i="1"/>
  <c r="AZ12" i="1"/>
  <c r="AW12" i="1"/>
  <c r="AT12" i="1"/>
  <c r="AQ12" i="1"/>
  <c r="AP12" i="1"/>
  <c r="AM12" i="1"/>
  <c r="AJ12" i="1"/>
  <c r="AG12" i="1"/>
  <c r="AF12" i="1"/>
  <c r="AE12" i="1"/>
  <c r="AA12" i="1"/>
  <c r="X12" i="1"/>
  <c r="R12" i="1"/>
  <c r="L12" i="1"/>
  <c r="K12" i="1" s="1"/>
  <c r="E12" i="1"/>
  <c r="BC9" i="1"/>
  <c r="AZ9" i="1"/>
  <c r="AW9" i="1"/>
  <c r="AT9" i="1"/>
  <c r="AQ9" i="1"/>
  <c r="AP9" i="1"/>
  <c r="AM9" i="1"/>
  <c r="AJ9" i="1"/>
  <c r="AG9" i="1"/>
  <c r="AF9" i="1"/>
  <c r="AE9" i="1"/>
  <c r="AA9" i="1"/>
  <c r="X9" i="1"/>
  <c r="R9" i="1"/>
  <c r="L9" i="1"/>
  <c r="K9" i="1" s="1"/>
  <c r="E9" i="1"/>
  <c r="U17" i="1" l="1"/>
  <c r="AD12" i="1"/>
  <c r="AD15" i="1"/>
  <c r="U12" i="1"/>
  <c r="AD9" i="1"/>
  <c r="H17" i="1"/>
  <c r="H12" i="1"/>
  <c r="AD17" i="1"/>
  <c r="B9" i="1"/>
  <c r="B12" i="1"/>
  <c r="U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Odd Håker</author>
  </authors>
  <commentList>
    <comment ref="AR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Her tas også alle ansatte i privat sektor uten tariffavtale med.</t>
        </r>
      </text>
    </comment>
    <comment ref="BD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 gruppen "Øvrige" tas alle ansatte med som ikke kan plasseres i noen av de andre kategoriene.</t>
        </r>
      </text>
    </comment>
  </commentList>
</comments>
</file>

<file path=xl/sharedStrings.xml><?xml version="1.0" encoding="utf-8"?>
<sst xmlns="http://schemas.openxmlformats.org/spreadsheetml/2006/main" count="131" uniqueCount="66">
  <si>
    <t>Komm.</t>
  </si>
  <si>
    <t>Privat</t>
  </si>
  <si>
    <t>K</t>
  </si>
  <si>
    <t>M</t>
  </si>
  <si>
    <t>NHO</t>
  </si>
  <si>
    <t>Stud</t>
  </si>
  <si>
    <t>Pensj</t>
  </si>
  <si>
    <t>Forening</t>
  </si>
  <si>
    <t>Stat</t>
  </si>
  <si>
    <t>i alt</t>
  </si>
  <si>
    <t>KS</t>
  </si>
  <si>
    <t>Oslo</t>
  </si>
  <si>
    <t xml:space="preserve">Arkitektenes Fagforbund </t>
  </si>
  <si>
    <t xml:space="preserve">Den norske tannlegeforening </t>
  </si>
  <si>
    <t>Krigsskoleutdannede offiserers landsforening</t>
  </si>
  <si>
    <t>Norsk Lektorlag</t>
  </si>
  <si>
    <t xml:space="preserve">Norsk Psykologforening </t>
  </si>
  <si>
    <t>Tekna</t>
  </si>
  <si>
    <t>Den norske legeforening</t>
  </si>
  <si>
    <t>Samfunnsviterne</t>
  </si>
  <si>
    <t>Spekter-helse</t>
  </si>
  <si>
    <t>Naturviterne</t>
  </si>
  <si>
    <t>Helseforetak</t>
  </si>
  <si>
    <t>Område 10</t>
  </si>
  <si>
    <t>Econa</t>
  </si>
  <si>
    <t>Samfunnsøkonomene</t>
  </si>
  <si>
    <t>Den norske veterinærforening</t>
  </si>
  <si>
    <t>Næring</t>
  </si>
  <si>
    <t>Andre priv.</t>
  </si>
  <si>
    <t>Spekter priv.</t>
  </si>
  <si>
    <t>Virke øvrige</t>
  </si>
  <si>
    <t>Virke-HUK</t>
  </si>
  <si>
    <r>
      <rPr>
        <b/>
        <sz val="10"/>
        <color theme="0"/>
        <rFont val="Arial"/>
        <family val="2"/>
      </rPr>
      <t>Revisorerklæringen skal spesifisere</t>
    </r>
    <r>
      <rPr>
        <b/>
        <sz val="10"/>
        <rFont val="Arial"/>
        <family val="2"/>
      </rPr>
      <t xml:space="preserve"> </t>
    </r>
    <r>
      <rPr>
        <b/>
        <sz val="10"/>
        <color indexed="13"/>
        <rFont val="Arial"/>
        <family val="2"/>
      </rPr>
      <t>gule felt</t>
    </r>
  </si>
  <si>
    <t>Juristforbundet</t>
  </si>
  <si>
    <t>Totalt</t>
  </si>
  <si>
    <t>KS Bedrift</t>
  </si>
  <si>
    <r>
      <t xml:space="preserve">Kun </t>
    </r>
    <r>
      <rPr>
        <b/>
        <sz val="12"/>
        <color indexed="45"/>
        <rFont val="Arial"/>
        <family val="2"/>
      </rPr>
      <t>rosa</t>
    </r>
    <r>
      <rPr>
        <b/>
        <sz val="10"/>
        <rFont val="Arial"/>
        <family val="2"/>
      </rPr>
      <t xml:space="preserve"> og </t>
    </r>
    <r>
      <rPr>
        <b/>
        <sz val="12"/>
        <color indexed="49"/>
        <rFont val="Arial"/>
        <family val="2"/>
      </rPr>
      <t>blågrønne</t>
    </r>
    <r>
      <rPr>
        <b/>
        <sz val="10"/>
        <rFont val="Arial"/>
        <family val="2"/>
      </rPr>
      <t xml:space="preserve"> felter skal fylles ut!</t>
    </r>
  </si>
  <si>
    <t>KS totalt</t>
  </si>
  <si>
    <t>totalt</t>
  </si>
  <si>
    <t>Øvrige</t>
  </si>
  <si>
    <t>har tariffavtale med.</t>
  </si>
  <si>
    <t>Næring er som hovedregel basert på stillingsbetegnelse og inkluderer</t>
  </si>
  <si>
    <t>andre tariffområder.</t>
  </si>
  <si>
    <t>"Øvrige" omfatter alle medlemmer som ikke kan plasseres</t>
  </si>
  <si>
    <t>i noen av de andre kategoriene. De fleste av disse er antatt</t>
  </si>
  <si>
    <t>I tidligere rapporteringer fra Dnlf har disse ikke vært synliggjort</t>
  </si>
  <si>
    <t>i denne kategorien, og har kun inngått i rapporteringen</t>
  </si>
  <si>
    <t>Anmerkninger fra Den norske legeforening:</t>
  </si>
  <si>
    <t>ved å inngå i det totale medlemstallet.</t>
  </si>
  <si>
    <t>yrkesaktive som Dnlf ikke har noe registrert arbeidsforhold for.</t>
  </si>
  <si>
    <t>Studenter, pensjonister og "øvrige" inkluderer medlemmer i utlandet.</t>
  </si>
  <si>
    <t>MEDLEMSTALL PR. 1/1- 2019</t>
  </si>
  <si>
    <t>Område 13</t>
  </si>
  <si>
    <t>Spekter SAN</t>
  </si>
  <si>
    <t>L.berg+MH</t>
  </si>
  <si>
    <t>Spekter SAN inkluderer medlemmer som jobber ved LHL, som i fjorårets</t>
  </si>
  <si>
    <t>rapportering var plassert sammen med område 4, nå område 13.</t>
  </si>
  <si>
    <t>Medlemstall (unike personer)</t>
  </si>
  <si>
    <t>LHL er altså nå flyttet til Spekter SAN.</t>
  </si>
  <si>
    <t>Andre priv. inkluderer 54 K og 62 M i NHO-området, som vi ikke</t>
  </si>
  <si>
    <t>også privatpraktiserende leger som har arbeidssted som tilhører</t>
  </si>
  <si>
    <t>Det er rapportert noe flere pensjonister enn tidligere pga.</t>
  </si>
  <si>
    <t xml:space="preserve">Disse er siden 1.1.2018 tatt med i denne kategorien med pga den angitte </t>
  </si>
  <si>
    <t xml:space="preserve">presiseringen fra Akademikerne om å plassere alle er som ikke kan </t>
  </si>
  <si>
    <t>plasseres i noen av de andre kategoriene (vi ser bort fra ordet "ansatte").</t>
  </si>
  <si>
    <t>endret teknisk definisjon (kode 13 for kontingentreduksjon)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</si>
</sst>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0"/>
      <color indexed="13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indexed="45"/>
      <name val="Arial"/>
      <family val="2"/>
    </font>
    <font>
      <b/>
      <sz val="12"/>
      <color indexed="49"/>
      <name val="Arial"/>
      <family val="2"/>
    </font>
    <font>
      <b/>
      <sz val="9"/>
      <color indexed="81"/>
      <name val="Tahoma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ill="1"/>
    <xf numFmtId="0" fontId="0" fillId="3" borderId="0" xfId="0" applyFill="1"/>
    <xf numFmtId="0" fontId="0" fillId="4" borderId="0" xfId="0" applyFill="1"/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0" fillId="5" borderId="0" xfId="0" applyFill="1"/>
    <xf numFmtId="0" fontId="1" fillId="0" borderId="0" xfId="0" applyFont="1" applyAlignment="1"/>
    <xf numFmtId="0" fontId="0" fillId="5" borderId="0" xfId="0" applyFill="1" applyBorder="1"/>
    <xf numFmtId="1" fontId="0" fillId="3" borderId="0" xfId="0" applyNumberFormat="1" applyFill="1"/>
    <xf numFmtId="0" fontId="0" fillId="6" borderId="0" xfId="0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7" borderId="0" xfId="0" applyFont="1" applyFill="1"/>
    <xf numFmtId="0" fontId="1" fillId="0" borderId="0" xfId="0" applyFont="1" applyAlignment="1">
      <alignment horizontal="center"/>
    </xf>
    <xf numFmtId="0" fontId="4" fillId="0" borderId="0" xfId="1" applyNumberFormat="1" applyFont="1" applyFill="1" applyBorder="1" applyAlignment="1" applyProtection="1">
      <alignment horizontal="left"/>
      <protection locked="0"/>
    </xf>
    <xf numFmtId="0" fontId="3" fillId="5" borderId="0" xfId="1" applyFill="1" applyBorder="1"/>
    <xf numFmtId="0" fontId="3" fillId="3" borderId="0" xfId="1" applyFill="1"/>
    <xf numFmtId="0" fontId="3" fillId="4" borderId="0" xfId="1" applyFill="1"/>
    <xf numFmtId="0" fontId="3" fillId="5" borderId="0" xfId="1" applyFill="1"/>
    <xf numFmtId="0" fontId="3" fillId="0" borderId="0" xfId="1" applyFill="1"/>
    <xf numFmtId="0" fontId="3" fillId="0" borderId="0" xfId="1"/>
    <xf numFmtId="1" fontId="3" fillId="4" borderId="0" xfId="0" applyNumberFormat="1" applyFont="1" applyFill="1"/>
    <xf numFmtId="0" fontId="3" fillId="3" borderId="0" xfId="0" applyFont="1" applyFill="1"/>
    <xf numFmtId="0" fontId="0" fillId="3" borderId="0" xfId="0" applyFill="1" applyBorder="1"/>
    <xf numFmtId="0" fontId="0" fillId="4" borderId="0" xfId="0" applyFill="1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6"/>
  <sheetViews>
    <sheetView tabSelected="1" workbookViewId="0">
      <pane xSplit="1" topLeftCell="B1" activePane="topRight" state="frozen"/>
      <selection activeCell="A4" sqref="A4"/>
      <selection pane="topRight" activeCell="A25" sqref="A25"/>
    </sheetView>
  </sheetViews>
  <sheetFormatPr baseColWidth="10" defaultColWidth="9.140625" defaultRowHeight="12.75" outlineLevelCol="1" x14ac:dyDescent="0.2"/>
  <cols>
    <col min="1" max="1" width="56.28515625" customWidth="1"/>
    <col min="2" max="7" width="9.5703125" customWidth="1"/>
    <col min="8" max="10" width="9.5703125" hidden="1" customWidth="1" outlineLevel="1"/>
    <col min="11" max="11" width="9.5703125" customWidth="1" collapsed="1"/>
    <col min="12" max="12" width="9.5703125" hidden="1" customWidth="1" outlineLevel="1"/>
    <col min="13" max="13" width="9.5703125" customWidth="1" collapsed="1"/>
    <col min="14" max="14" width="9.5703125" customWidth="1"/>
    <col min="15" max="15" width="10.140625" hidden="1" customWidth="1" outlineLevel="1"/>
    <col min="16" max="16" width="10.140625" bestFit="1" customWidth="1" collapsed="1"/>
    <col min="17" max="17" width="10.140625" bestFit="1" customWidth="1"/>
    <col min="18" max="20" width="9.5703125" customWidth="1"/>
    <col min="21" max="21" width="13.42578125" bestFit="1" customWidth="1"/>
    <col min="22" max="23" width="9.5703125" hidden="1" customWidth="1" outlineLevel="1"/>
    <col min="24" max="24" width="12.28515625" hidden="1" customWidth="1" outlineLevel="1"/>
    <col min="25" max="25" width="10.85546875" bestFit="1" customWidth="1" collapsed="1"/>
    <col min="26" max="26" width="11.7109375" customWidth="1"/>
    <col min="27" max="27" width="11.7109375" hidden="1" customWidth="1" outlineLevel="1"/>
    <col min="28" max="28" width="11.7109375" customWidth="1" collapsed="1"/>
    <col min="29" max="29" width="11.7109375" customWidth="1"/>
    <col min="30" max="32" width="9.5703125" hidden="1" customWidth="1" outlineLevel="1"/>
    <col min="33" max="33" width="10.140625" hidden="1" customWidth="1" outlineLevel="1"/>
    <col min="34" max="34" width="10.140625" bestFit="1" customWidth="1" collapsed="1"/>
    <col min="35" max="35" width="10.140625" bestFit="1" customWidth="1"/>
    <col min="36" max="36" width="12" hidden="1" customWidth="1" outlineLevel="1"/>
    <col min="37" max="37" width="12" bestFit="1" customWidth="1" collapsed="1"/>
    <col min="38" max="38" width="12" bestFit="1" customWidth="1"/>
    <col min="39" max="39" width="12.5703125" hidden="1" customWidth="1" outlineLevel="1"/>
    <col min="40" max="40" width="12.5703125" bestFit="1" customWidth="1" collapsed="1"/>
    <col min="41" max="41" width="12.5703125" bestFit="1" customWidth="1"/>
    <col min="42" max="42" width="9.5703125" hidden="1" customWidth="1" outlineLevel="1"/>
    <col min="43" max="43" width="11" hidden="1" customWidth="1" outlineLevel="1"/>
    <col min="44" max="44" width="11" bestFit="1" customWidth="1" collapsed="1"/>
    <col min="45" max="45" width="11" bestFit="1" customWidth="1"/>
    <col min="46" max="46" width="9.5703125" hidden="1" customWidth="1" outlineLevel="1"/>
    <col min="47" max="47" width="9.5703125" customWidth="1" collapsed="1"/>
    <col min="48" max="48" width="9.5703125" customWidth="1"/>
    <col min="49" max="49" width="9.5703125" hidden="1" customWidth="1" outlineLevel="1"/>
    <col min="50" max="50" width="9.5703125" customWidth="1" collapsed="1"/>
    <col min="51" max="51" width="9.5703125" customWidth="1"/>
    <col min="52" max="52" width="9.5703125" hidden="1" customWidth="1" outlineLevel="1"/>
    <col min="53" max="53" width="9.5703125" customWidth="1" collapsed="1"/>
    <col min="54" max="54" width="9.5703125" customWidth="1"/>
    <col min="55" max="55" width="9.5703125" hidden="1" customWidth="1" outlineLevel="1"/>
    <col min="56" max="56" width="9.5703125" customWidth="1" collapsed="1"/>
    <col min="57" max="57" width="9.5703125" customWidth="1"/>
    <col min="58" max="58" width="9.140625" customWidth="1"/>
  </cols>
  <sheetData>
    <row r="1" spans="1:58" x14ac:dyDescent="0.2">
      <c r="A1" s="1" t="s">
        <v>51</v>
      </c>
      <c r="B1" s="2"/>
    </row>
    <row r="2" spans="1:58" x14ac:dyDescent="0.2">
      <c r="A2" s="2"/>
      <c r="B2" s="3"/>
    </row>
    <row r="3" spans="1:58" ht="15.75" x14ac:dyDescent="0.25">
      <c r="A3" s="2" t="s">
        <v>36</v>
      </c>
      <c r="B3" s="3"/>
    </row>
    <row r="4" spans="1:58" x14ac:dyDescent="0.2">
      <c r="A4" s="23" t="s">
        <v>32</v>
      </c>
      <c r="B4" s="3"/>
      <c r="X4" s="5" t="s">
        <v>23</v>
      </c>
      <c r="Y4" s="5" t="s">
        <v>23</v>
      </c>
      <c r="Z4" s="5" t="s">
        <v>23</v>
      </c>
      <c r="AA4" s="41" t="s">
        <v>52</v>
      </c>
      <c r="AB4" s="5" t="s">
        <v>52</v>
      </c>
      <c r="AC4" s="5" t="s">
        <v>52</v>
      </c>
    </row>
    <row r="5" spans="1:58" x14ac:dyDescent="0.2">
      <c r="A5" s="20"/>
      <c r="B5" s="3" t="s">
        <v>57</v>
      </c>
      <c r="F5" s="4" t="s">
        <v>8</v>
      </c>
      <c r="G5" s="4" t="s">
        <v>8</v>
      </c>
      <c r="H5" s="4" t="s">
        <v>0</v>
      </c>
      <c r="M5" s="38" t="s">
        <v>10</v>
      </c>
      <c r="N5" s="38" t="s">
        <v>10</v>
      </c>
      <c r="P5" s="38" t="s">
        <v>35</v>
      </c>
      <c r="Q5" s="38" t="s">
        <v>35</v>
      </c>
      <c r="U5" s="5" t="s">
        <v>20</v>
      </c>
      <c r="V5" s="5"/>
      <c r="W5" s="5"/>
      <c r="X5" s="16" t="s">
        <v>22</v>
      </c>
      <c r="Y5" s="42" t="s">
        <v>22</v>
      </c>
      <c r="Z5" s="42"/>
      <c r="AA5" s="16" t="s">
        <v>54</v>
      </c>
      <c r="AB5" s="16" t="s">
        <v>54</v>
      </c>
      <c r="AC5" s="16" t="s">
        <v>54</v>
      </c>
      <c r="AD5" s="4" t="s">
        <v>1</v>
      </c>
      <c r="AE5" s="4" t="s">
        <v>1</v>
      </c>
      <c r="AF5" s="4" t="s">
        <v>1</v>
      </c>
      <c r="AG5" s="5" t="s">
        <v>31</v>
      </c>
      <c r="AH5" s="5" t="s">
        <v>31</v>
      </c>
      <c r="AI5" s="5" t="s">
        <v>31</v>
      </c>
      <c r="AJ5" s="5" t="s">
        <v>30</v>
      </c>
      <c r="AK5" s="5" t="s">
        <v>30</v>
      </c>
      <c r="AL5" s="5" t="s">
        <v>30</v>
      </c>
      <c r="AM5" s="5" t="s">
        <v>29</v>
      </c>
      <c r="AN5" s="5" t="s">
        <v>53</v>
      </c>
      <c r="AO5" s="5" t="s">
        <v>53</v>
      </c>
      <c r="AP5" s="5" t="s">
        <v>4</v>
      </c>
      <c r="AQ5" s="5" t="s">
        <v>28</v>
      </c>
      <c r="AR5" s="5" t="s">
        <v>28</v>
      </c>
      <c r="AS5" s="39" t="s">
        <v>28</v>
      </c>
      <c r="AT5" s="4" t="s">
        <v>27</v>
      </c>
      <c r="AU5" s="4" t="s">
        <v>27</v>
      </c>
      <c r="AV5" s="4" t="s">
        <v>27</v>
      </c>
      <c r="AW5" s="4" t="s">
        <v>5</v>
      </c>
      <c r="AX5" s="4" t="s">
        <v>5</v>
      </c>
      <c r="AY5" s="4" t="s">
        <v>5</v>
      </c>
      <c r="AZ5" s="4" t="s">
        <v>6</v>
      </c>
      <c r="BA5" s="4" t="s">
        <v>6</v>
      </c>
      <c r="BB5" s="4" t="s">
        <v>6</v>
      </c>
      <c r="BC5" s="4" t="s">
        <v>39</v>
      </c>
      <c r="BD5" s="4" t="s">
        <v>39</v>
      </c>
      <c r="BE5" s="4" t="s">
        <v>39</v>
      </c>
    </row>
    <row r="6" spans="1:58" x14ac:dyDescent="0.2">
      <c r="A6" s="6" t="s">
        <v>7</v>
      </c>
      <c r="B6" s="7" t="s">
        <v>34</v>
      </c>
      <c r="C6" s="4" t="s">
        <v>2</v>
      </c>
      <c r="D6" s="4" t="s">
        <v>3</v>
      </c>
      <c r="E6" s="4" t="s">
        <v>8</v>
      </c>
      <c r="F6" s="21" t="s">
        <v>2</v>
      </c>
      <c r="G6" s="22" t="s">
        <v>3</v>
      </c>
      <c r="H6" s="8" t="s">
        <v>9</v>
      </c>
      <c r="I6" s="5" t="s">
        <v>2</v>
      </c>
      <c r="J6" s="5" t="s">
        <v>3</v>
      </c>
      <c r="K6" s="24" t="s">
        <v>37</v>
      </c>
      <c r="L6" s="5" t="s">
        <v>10</v>
      </c>
      <c r="M6" s="21" t="s">
        <v>2</v>
      </c>
      <c r="N6" s="22" t="s">
        <v>3</v>
      </c>
      <c r="O6" s="24" t="s">
        <v>35</v>
      </c>
      <c r="P6" s="21" t="s">
        <v>2</v>
      </c>
      <c r="Q6" s="22" t="s">
        <v>3</v>
      </c>
      <c r="R6" s="5" t="s">
        <v>11</v>
      </c>
      <c r="S6" s="21" t="s">
        <v>2</v>
      </c>
      <c r="T6" s="22" t="s">
        <v>3</v>
      </c>
      <c r="U6" s="37" t="s">
        <v>38</v>
      </c>
      <c r="V6" s="5" t="s">
        <v>2</v>
      </c>
      <c r="W6" s="5" t="s">
        <v>3</v>
      </c>
      <c r="X6" s="5"/>
      <c r="Y6" s="21" t="s">
        <v>2</v>
      </c>
      <c r="Z6" s="22" t="s">
        <v>3</v>
      </c>
      <c r="AA6" s="5"/>
      <c r="AB6" s="21" t="s">
        <v>2</v>
      </c>
      <c r="AC6" s="22" t="s">
        <v>3</v>
      </c>
      <c r="AD6" s="8" t="s">
        <v>9</v>
      </c>
      <c r="AE6" s="5" t="s">
        <v>2</v>
      </c>
      <c r="AF6" s="5" t="s">
        <v>3</v>
      </c>
      <c r="AG6" s="8"/>
      <c r="AH6" s="21" t="s">
        <v>2</v>
      </c>
      <c r="AI6" s="22" t="s">
        <v>3</v>
      </c>
      <c r="AJ6" s="8"/>
      <c r="AK6" s="21" t="s">
        <v>2</v>
      </c>
      <c r="AL6" s="22" t="s">
        <v>3</v>
      </c>
      <c r="AM6" s="5"/>
      <c r="AN6" s="21" t="s">
        <v>2</v>
      </c>
      <c r="AO6" s="22" t="s">
        <v>3</v>
      </c>
      <c r="AP6" s="5"/>
      <c r="AQ6" s="5"/>
      <c r="AR6" s="21" t="s">
        <v>2</v>
      </c>
      <c r="AS6" s="22" t="s">
        <v>3</v>
      </c>
      <c r="AT6" s="4"/>
      <c r="AU6" s="21" t="s">
        <v>2</v>
      </c>
      <c r="AV6" s="22" t="s">
        <v>3</v>
      </c>
      <c r="AW6" s="5"/>
      <c r="AX6" s="21" t="s">
        <v>2</v>
      </c>
      <c r="AY6" s="22" t="s">
        <v>3</v>
      </c>
      <c r="AZ6" s="5"/>
      <c r="BA6" s="21" t="s">
        <v>2</v>
      </c>
      <c r="BB6" s="22" t="s">
        <v>3</v>
      </c>
      <c r="BC6" s="5"/>
      <c r="BD6" s="21" t="s">
        <v>2</v>
      </c>
      <c r="BE6" s="22" t="s">
        <v>3</v>
      </c>
    </row>
    <row r="7" spans="1:58" x14ac:dyDescent="0.2">
      <c r="A7" s="14" t="s">
        <v>12</v>
      </c>
      <c r="B7" s="17">
        <f>C7+D7</f>
        <v>0</v>
      </c>
      <c r="C7" s="11"/>
      <c r="D7" s="12"/>
      <c r="E7" s="15">
        <f>F7+G7</f>
        <v>0</v>
      </c>
      <c r="F7" s="11"/>
      <c r="G7" s="12"/>
      <c r="H7" s="10">
        <f>I7+J7</f>
        <v>0</v>
      </c>
      <c r="I7" s="10">
        <f>M7+P7+S7</f>
        <v>0</v>
      </c>
      <c r="J7" s="10">
        <f>N7+Q7+T7</f>
        <v>0</v>
      </c>
      <c r="K7" s="15">
        <f>L7+O7</f>
        <v>0</v>
      </c>
      <c r="L7" s="10">
        <f>M7+N7</f>
        <v>0</v>
      </c>
      <c r="M7" s="11"/>
      <c r="N7" s="12"/>
      <c r="O7" s="10">
        <f>P7+Q7</f>
        <v>0</v>
      </c>
      <c r="P7" s="11"/>
      <c r="Q7" s="12"/>
      <c r="R7" s="15">
        <f>S7+T7</f>
        <v>0</v>
      </c>
      <c r="S7" s="11"/>
      <c r="T7" s="12"/>
      <c r="U7" s="15">
        <f>V7+W7</f>
        <v>0</v>
      </c>
      <c r="V7" s="10">
        <f t="shared" ref="V7:V19" si="0">Y7+AB7</f>
        <v>0</v>
      </c>
      <c r="W7" s="10">
        <f t="shared" ref="W7:W19" si="1">Z7+AC7</f>
        <v>0</v>
      </c>
      <c r="X7" s="10">
        <f>Y7+Z7</f>
        <v>0</v>
      </c>
      <c r="Y7" s="11"/>
      <c r="Z7" s="12"/>
      <c r="AA7" s="10">
        <f t="shared" ref="AA7:AA19" si="2">AB7+AC7</f>
        <v>0</v>
      </c>
      <c r="AB7" s="11"/>
      <c r="AC7" s="12"/>
      <c r="AD7" t="e">
        <f>AE7+AF7</f>
        <v>#REF!</v>
      </c>
      <c r="AE7" s="10" t="e">
        <f>AH7+AK7+AN7+#REF!+AR7</f>
        <v>#REF!</v>
      </c>
      <c r="AF7" s="10" t="e">
        <f>AI7+AL7+AO7+#REF!+AS7</f>
        <v>#REF!</v>
      </c>
      <c r="AG7">
        <f>AH7+AI7</f>
        <v>0</v>
      </c>
      <c r="AH7" s="11"/>
      <c r="AI7" s="12"/>
      <c r="AJ7">
        <f>AK7+AL7</f>
        <v>0</v>
      </c>
      <c r="AK7" s="11"/>
      <c r="AL7" s="12"/>
      <c r="AM7" s="10">
        <f>AN7+AO7</f>
        <v>0</v>
      </c>
      <c r="AN7" s="11"/>
      <c r="AO7" s="12"/>
      <c r="AP7" t="e">
        <f>#REF!+#REF!</f>
        <v>#REF!</v>
      </c>
      <c r="AQ7">
        <f>AR7+AS7</f>
        <v>0</v>
      </c>
      <c r="AR7" s="33"/>
      <c r="AS7" s="12"/>
      <c r="AT7">
        <f>AU7+AV7</f>
        <v>0</v>
      </c>
      <c r="AU7" s="11"/>
      <c r="AV7" s="12"/>
      <c r="AW7">
        <f>AX7+AY7</f>
        <v>0</v>
      </c>
      <c r="AX7" s="11"/>
      <c r="AY7" s="12"/>
      <c r="AZ7">
        <f>BA7+BB7</f>
        <v>0</v>
      </c>
      <c r="BA7" s="11"/>
      <c r="BB7" s="12"/>
      <c r="BC7">
        <f>BD7+BE7</f>
        <v>0</v>
      </c>
      <c r="BD7" s="11"/>
      <c r="BE7" s="12"/>
    </row>
    <row r="8" spans="1:58" x14ac:dyDescent="0.2">
      <c r="A8" s="14" t="s">
        <v>18</v>
      </c>
      <c r="B8" s="17">
        <f>C8+D8</f>
        <v>35188</v>
      </c>
      <c r="C8" s="11">
        <v>17518</v>
      </c>
      <c r="D8" s="12">
        <v>17670</v>
      </c>
      <c r="E8" s="15">
        <f>F8+G8</f>
        <v>1844</v>
      </c>
      <c r="F8" s="11">
        <v>683</v>
      </c>
      <c r="G8" s="12">
        <v>1161</v>
      </c>
      <c r="H8" s="10">
        <f>I8+J8</f>
        <v>2930</v>
      </c>
      <c r="I8" s="10">
        <f t="shared" ref="I8:I19" si="3">M8+P8+S8</f>
        <v>1357</v>
      </c>
      <c r="J8" s="10">
        <f t="shared" ref="J8:J19" si="4">N8+Q8+T8</f>
        <v>1573</v>
      </c>
      <c r="K8" s="15">
        <f t="shared" ref="K8:K19" si="5">L8+O8</f>
        <v>2623</v>
      </c>
      <c r="L8" s="10">
        <f>M8+N8</f>
        <v>2623</v>
      </c>
      <c r="M8" s="11">
        <v>1189</v>
      </c>
      <c r="N8" s="12">
        <v>1434</v>
      </c>
      <c r="O8" s="10">
        <f t="shared" ref="O8:O19" si="6">P8+Q8</f>
        <v>0</v>
      </c>
      <c r="P8" s="11">
        <v>0</v>
      </c>
      <c r="Q8" s="12">
        <v>0</v>
      </c>
      <c r="R8" s="15">
        <f>S8+T8</f>
        <v>307</v>
      </c>
      <c r="S8" s="11">
        <v>168</v>
      </c>
      <c r="T8" s="12">
        <v>139</v>
      </c>
      <c r="U8" s="15">
        <f>V8+W8</f>
        <v>16016</v>
      </c>
      <c r="V8" s="10">
        <f t="shared" si="0"/>
        <v>8229</v>
      </c>
      <c r="W8" s="10">
        <f t="shared" si="1"/>
        <v>7787</v>
      </c>
      <c r="X8" s="10">
        <f>Y8+Z8</f>
        <v>15771</v>
      </c>
      <c r="Y8" s="11">
        <v>8108</v>
      </c>
      <c r="Z8" s="12">
        <v>7663</v>
      </c>
      <c r="AA8" s="10">
        <f t="shared" si="2"/>
        <v>245</v>
      </c>
      <c r="AB8" s="11">
        <v>121</v>
      </c>
      <c r="AC8" s="12">
        <v>124</v>
      </c>
      <c r="AD8" t="e">
        <f>AE8+AF8</f>
        <v>#REF!</v>
      </c>
      <c r="AE8" s="10" t="e">
        <f>AH8+AK8+AN8+#REF!+AR8</f>
        <v>#REF!</v>
      </c>
      <c r="AF8" s="10" t="e">
        <f>AI8+AL8+AO8+#REF!+AS8</f>
        <v>#REF!</v>
      </c>
      <c r="AG8">
        <f>AH8+AI8</f>
        <v>673</v>
      </c>
      <c r="AH8" s="11">
        <v>377</v>
      </c>
      <c r="AI8" s="12">
        <v>296</v>
      </c>
      <c r="AJ8">
        <f t="shared" ref="AJ8" si="7">AK8+AL8</f>
        <v>0</v>
      </c>
      <c r="AK8" s="11">
        <v>0</v>
      </c>
      <c r="AL8" s="12">
        <v>0</v>
      </c>
      <c r="AM8" s="10">
        <f>AN8+AO8</f>
        <v>180</v>
      </c>
      <c r="AN8" s="11">
        <f>55+16</f>
        <v>71</v>
      </c>
      <c r="AO8" s="12">
        <f>78+31</f>
        <v>109</v>
      </c>
      <c r="AP8" t="e">
        <f>#REF!+#REF!</f>
        <v>#REF!</v>
      </c>
      <c r="AQ8">
        <f>AR8+AS8</f>
        <v>421</v>
      </c>
      <c r="AR8" s="11">
        <f>119+54</f>
        <v>173</v>
      </c>
      <c r="AS8" s="12">
        <f>186+62</f>
        <v>248</v>
      </c>
      <c r="AT8">
        <f>AU8+AV8</f>
        <v>6907</v>
      </c>
      <c r="AU8" s="11">
        <v>2837</v>
      </c>
      <c r="AV8" s="12">
        <v>4070</v>
      </c>
      <c r="AW8">
        <f>AX8+AY8</f>
        <v>4267</v>
      </c>
      <c r="AX8" s="11">
        <v>2908</v>
      </c>
      <c r="AY8" s="12">
        <v>1359</v>
      </c>
      <c r="AZ8">
        <f>BA8+BB8</f>
        <v>3837</v>
      </c>
      <c r="BA8" s="11">
        <v>713</v>
      </c>
      <c r="BB8" s="12">
        <v>3124</v>
      </c>
      <c r="BC8">
        <f>BD8+BE8</f>
        <v>4810</v>
      </c>
      <c r="BD8" s="18">
        <v>2625</v>
      </c>
      <c r="BE8" s="32">
        <v>2185</v>
      </c>
    </row>
    <row r="9" spans="1:58" x14ac:dyDescent="0.2">
      <c r="A9" s="14" t="s">
        <v>13</v>
      </c>
      <c r="B9" s="17">
        <f>C9+D9</f>
        <v>0</v>
      </c>
      <c r="C9" s="11"/>
      <c r="D9" s="12"/>
      <c r="E9" s="15">
        <f>F9+G9</f>
        <v>0</v>
      </c>
      <c r="F9" s="11"/>
      <c r="G9" s="12"/>
      <c r="H9" s="10">
        <f>I9+J9</f>
        <v>0</v>
      </c>
      <c r="I9" s="10">
        <f t="shared" si="3"/>
        <v>0</v>
      </c>
      <c r="J9" s="10">
        <f t="shared" si="4"/>
        <v>0</v>
      </c>
      <c r="K9" s="15">
        <f t="shared" si="5"/>
        <v>0</v>
      </c>
      <c r="L9" s="10">
        <f>M9+N9</f>
        <v>0</v>
      </c>
      <c r="M9" s="11"/>
      <c r="N9" s="12"/>
      <c r="O9" s="10">
        <f t="shared" si="6"/>
        <v>0</v>
      </c>
      <c r="P9" s="11"/>
      <c r="Q9" s="12"/>
      <c r="R9" s="15">
        <f>S9+T9</f>
        <v>0</v>
      </c>
      <c r="S9" s="11"/>
      <c r="T9" s="12"/>
      <c r="U9" s="15">
        <f>V9+W9</f>
        <v>0</v>
      </c>
      <c r="V9" s="10">
        <f t="shared" si="0"/>
        <v>0</v>
      </c>
      <c r="W9" s="10">
        <f t="shared" si="1"/>
        <v>0</v>
      </c>
      <c r="X9" s="10">
        <f>Y9+Z9</f>
        <v>0</v>
      </c>
      <c r="Y9" s="11"/>
      <c r="Z9" s="12"/>
      <c r="AA9" s="10">
        <f t="shared" si="2"/>
        <v>0</v>
      </c>
      <c r="AB9" s="11"/>
      <c r="AC9" s="12"/>
      <c r="AD9" t="e">
        <f>AE9+AF9</f>
        <v>#REF!</v>
      </c>
      <c r="AE9" s="10" t="e">
        <f>AH9+AK9+AN9+#REF!+AR9</f>
        <v>#REF!</v>
      </c>
      <c r="AF9" s="10" t="e">
        <f>AI9+AL9+AO9+#REF!+AS9</f>
        <v>#REF!</v>
      </c>
      <c r="AG9">
        <f>AH9+AI9</f>
        <v>0</v>
      </c>
      <c r="AH9" s="11"/>
      <c r="AI9" s="12"/>
      <c r="AJ9">
        <f t="shared" ref="AJ9:AJ19" si="8">AK9+AL9</f>
        <v>0</v>
      </c>
      <c r="AK9" s="11"/>
      <c r="AL9" s="12"/>
      <c r="AM9" s="10">
        <f>AN9+AO9</f>
        <v>0</v>
      </c>
      <c r="AN9" s="11"/>
      <c r="AO9" s="12"/>
      <c r="AP9" t="e">
        <f>#REF!+#REF!</f>
        <v>#REF!</v>
      </c>
      <c r="AQ9">
        <f>AR9+AS9</f>
        <v>0</v>
      </c>
      <c r="AR9" s="11"/>
      <c r="AS9" s="12"/>
      <c r="AT9">
        <f>AU9+AV9</f>
        <v>0</v>
      </c>
      <c r="AU9" s="11"/>
      <c r="AV9" s="12"/>
      <c r="AW9">
        <f>AX9+AY9</f>
        <v>0</v>
      </c>
      <c r="AX9" s="11"/>
      <c r="AY9" s="12"/>
      <c r="AZ9">
        <f>BA9+BB9</f>
        <v>0</v>
      </c>
      <c r="BA9" s="11"/>
      <c r="BB9" s="12"/>
      <c r="BC9">
        <f>BD9+BE9</f>
        <v>0</v>
      </c>
      <c r="BD9" s="11"/>
      <c r="BE9" s="12"/>
    </row>
    <row r="10" spans="1:58" x14ac:dyDescent="0.2">
      <c r="A10" s="14" t="s">
        <v>26</v>
      </c>
      <c r="B10" s="17">
        <f>C10+D10</f>
        <v>0</v>
      </c>
      <c r="C10" s="11"/>
      <c r="D10" s="12"/>
      <c r="E10" s="15">
        <f>F10+G10</f>
        <v>0</v>
      </c>
      <c r="F10" s="11"/>
      <c r="G10" s="12"/>
      <c r="H10" s="10">
        <f>I10+J10</f>
        <v>0</v>
      </c>
      <c r="I10" s="10">
        <f t="shared" si="3"/>
        <v>0</v>
      </c>
      <c r="J10" s="10">
        <f t="shared" si="4"/>
        <v>0</v>
      </c>
      <c r="K10" s="15">
        <f t="shared" si="5"/>
        <v>0</v>
      </c>
      <c r="L10" s="10">
        <f>M10+N10</f>
        <v>0</v>
      </c>
      <c r="M10" s="11"/>
      <c r="N10" s="12"/>
      <c r="O10" s="10">
        <f t="shared" si="6"/>
        <v>0</v>
      </c>
      <c r="P10" s="11"/>
      <c r="Q10" s="12"/>
      <c r="R10" s="15">
        <v>0</v>
      </c>
      <c r="S10" s="11"/>
      <c r="T10" s="12"/>
      <c r="U10" s="15">
        <f>V10+W10</f>
        <v>0</v>
      </c>
      <c r="V10" s="10">
        <f t="shared" si="0"/>
        <v>0</v>
      </c>
      <c r="W10" s="10">
        <f t="shared" si="1"/>
        <v>0</v>
      </c>
      <c r="X10" s="10">
        <f>Y10+Z10</f>
        <v>0</v>
      </c>
      <c r="Y10" s="11"/>
      <c r="Z10" s="12"/>
      <c r="AA10" s="10">
        <f t="shared" si="2"/>
        <v>0</v>
      </c>
      <c r="AB10" s="11"/>
      <c r="AC10" s="12"/>
      <c r="AD10" t="e">
        <f>AE10+AF10</f>
        <v>#REF!</v>
      </c>
      <c r="AE10" s="10" t="e">
        <f>AH10+AK10+AN10+#REF!+AR10</f>
        <v>#REF!</v>
      </c>
      <c r="AF10" s="10" t="e">
        <f>AI10+AL10+AO10+#REF!+AS10</f>
        <v>#REF!</v>
      </c>
      <c r="AG10">
        <f>AH10+AI10</f>
        <v>0</v>
      </c>
      <c r="AH10" s="11"/>
      <c r="AI10" s="12"/>
      <c r="AJ10">
        <f t="shared" si="8"/>
        <v>0</v>
      </c>
      <c r="AK10" s="11"/>
      <c r="AL10" s="12"/>
      <c r="AM10" s="10">
        <f>AN10+AO10</f>
        <v>0</v>
      </c>
      <c r="AN10" s="11"/>
      <c r="AO10" s="12"/>
      <c r="AP10" t="e">
        <f>#REF!+#REF!</f>
        <v>#REF!</v>
      </c>
      <c r="AQ10">
        <f>AR10+AS10</f>
        <v>0</v>
      </c>
      <c r="AR10" s="11"/>
      <c r="AS10" s="12"/>
      <c r="AT10">
        <f>AU10+AV10</f>
        <v>0</v>
      </c>
      <c r="AU10" s="11"/>
      <c r="AV10" s="12"/>
      <c r="AW10">
        <f>AX10+AY10</f>
        <v>0</v>
      </c>
      <c r="AX10" s="11"/>
      <c r="AY10" s="12"/>
      <c r="AZ10">
        <f>BA10+BB10</f>
        <v>0</v>
      </c>
      <c r="BA10" s="11"/>
      <c r="BB10" s="12"/>
      <c r="BC10">
        <f>BD10+BE10</f>
        <v>0</v>
      </c>
      <c r="BD10" s="11"/>
      <c r="BE10" s="12"/>
    </row>
    <row r="11" spans="1:58" s="9" customFormat="1" x14ac:dyDescent="0.2">
      <c r="A11" s="14" t="s">
        <v>24</v>
      </c>
      <c r="B11" s="17">
        <f t="shared" ref="B11" si="9">C11+D11</f>
        <v>0</v>
      </c>
      <c r="C11" s="34"/>
      <c r="D11" s="35"/>
      <c r="E11" s="17">
        <f t="shared" ref="E11" si="10">F11+G11</f>
        <v>0</v>
      </c>
      <c r="F11" s="34"/>
      <c r="G11" s="35"/>
      <c r="H11" s="36">
        <f t="shared" ref="H11" si="11">I11+J11</f>
        <v>0</v>
      </c>
      <c r="I11" s="10">
        <f t="shared" si="3"/>
        <v>0</v>
      </c>
      <c r="J11" s="10">
        <f t="shared" si="4"/>
        <v>0</v>
      </c>
      <c r="K11" s="15">
        <f t="shared" si="5"/>
        <v>0</v>
      </c>
      <c r="L11" s="36">
        <f t="shared" ref="L11" si="12">M11+N11</f>
        <v>0</v>
      </c>
      <c r="M11" s="34"/>
      <c r="N11" s="35"/>
      <c r="O11" s="10">
        <f t="shared" si="6"/>
        <v>0</v>
      </c>
      <c r="P11" s="34"/>
      <c r="Q11" s="35"/>
      <c r="R11" s="17">
        <f t="shared" ref="R11" si="13">S11+T11</f>
        <v>0</v>
      </c>
      <c r="S11" s="34"/>
      <c r="T11" s="35"/>
      <c r="U11" s="17">
        <f t="shared" ref="U11" si="14">V11+W11</f>
        <v>0</v>
      </c>
      <c r="V11" s="36">
        <f t="shared" si="0"/>
        <v>0</v>
      </c>
      <c r="W11" s="36">
        <f t="shared" si="1"/>
        <v>0</v>
      </c>
      <c r="X11" s="36">
        <f t="shared" ref="X11" si="15">Y11+Z11</f>
        <v>0</v>
      </c>
      <c r="Y11" s="34"/>
      <c r="Z11" s="35"/>
      <c r="AA11" s="36">
        <f t="shared" si="2"/>
        <v>0</v>
      </c>
      <c r="AB11" s="34"/>
      <c r="AC11" s="35"/>
      <c r="AD11" s="9" t="e">
        <f t="shared" ref="AD11" si="16">AE11+AF11</f>
        <v>#REF!</v>
      </c>
      <c r="AE11" s="36" t="e">
        <f>AH11+AK11+AN11+#REF!+AR11</f>
        <v>#REF!</v>
      </c>
      <c r="AF11" s="36" t="e">
        <f>AI11+AL11+AO11+#REF!+AS11</f>
        <v>#REF!</v>
      </c>
      <c r="AG11" s="9">
        <f t="shared" ref="AG11" si="17">AH11+AI11</f>
        <v>0</v>
      </c>
      <c r="AH11" s="34"/>
      <c r="AI11" s="35"/>
      <c r="AJ11" s="9">
        <f t="shared" si="8"/>
        <v>0</v>
      </c>
      <c r="AK11" s="34"/>
      <c r="AL11" s="35"/>
      <c r="AM11" s="36">
        <f t="shared" ref="AM11" si="18">AN11+AO11</f>
        <v>0</v>
      </c>
      <c r="AN11" s="34"/>
      <c r="AO11" s="35"/>
      <c r="AP11" s="9" t="e">
        <f>#REF!+#REF!</f>
        <v>#REF!</v>
      </c>
      <c r="AQ11" s="9">
        <f t="shared" ref="AQ11" si="19">AR11+AS11</f>
        <v>0</v>
      </c>
      <c r="AR11" s="34"/>
      <c r="AS11" s="35"/>
      <c r="AT11" s="9">
        <f t="shared" ref="AT11" si="20">AU11+AV11</f>
        <v>0</v>
      </c>
      <c r="AU11" s="34"/>
      <c r="AV11" s="35"/>
      <c r="AW11" s="9">
        <f t="shared" ref="AW11" si="21">AX11+AY11</f>
        <v>0</v>
      </c>
      <c r="AX11" s="34"/>
      <c r="AY11" s="35"/>
      <c r="AZ11" s="9">
        <f t="shared" ref="AZ11" si="22">BA11+BB11</f>
        <v>0</v>
      </c>
      <c r="BA11" s="34"/>
      <c r="BB11" s="35"/>
      <c r="BC11" s="9">
        <f t="shared" ref="BC11" si="23">BD11+BE11</f>
        <v>0</v>
      </c>
      <c r="BD11" s="34"/>
      <c r="BE11" s="35"/>
    </row>
    <row r="12" spans="1:58" x14ac:dyDescent="0.2">
      <c r="A12" s="14" t="s">
        <v>33</v>
      </c>
      <c r="B12" s="17">
        <f t="shared" ref="B12:B19" si="24">C12+D12</f>
        <v>0</v>
      </c>
      <c r="C12" s="11"/>
      <c r="D12" s="12"/>
      <c r="E12" s="15">
        <f t="shared" ref="E12:E19" si="25">F12+G12</f>
        <v>0</v>
      </c>
      <c r="F12" s="11"/>
      <c r="G12" s="12"/>
      <c r="H12" s="10">
        <f t="shared" ref="H12:H19" si="26">I12+J12</f>
        <v>0</v>
      </c>
      <c r="I12" s="10">
        <f t="shared" si="3"/>
        <v>0</v>
      </c>
      <c r="J12" s="10">
        <f t="shared" si="4"/>
        <v>0</v>
      </c>
      <c r="K12" s="15">
        <f t="shared" si="5"/>
        <v>0</v>
      </c>
      <c r="L12" s="10">
        <f t="shared" ref="L12:L19" si="27">M12+N12</f>
        <v>0</v>
      </c>
      <c r="M12" s="11"/>
      <c r="N12" s="12"/>
      <c r="O12" s="10">
        <f t="shared" si="6"/>
        <v>0</v>
      </c>
      <c r="P12" s="11"/>
      <c r="Q12" s="12"/>
      <c r="R12" s="15">
        <f t="shared" ref="R12:R19" si="28">S12+T12</f>
        <v>0</v>
      </c>
      <c r="S12" s="11"/>
      <c r="T12" s="12"/>
      <c r="U12" s="15">
        <f t="shared" ref="U12:U19" si="29">V12+W12</f>
        <v>0</v>
      </c>
      <c r="V12" s="10">
        <f t="shared" si="0"/>
        <v>0</v>
      </c>
      <c r="W12" s="10">
        <f t="shared" si="1"/>
        <v>0</v>
      </c>
      <c r="X12" s="10">
        <f t="shared" ref="X12:X19" si="30">Y12+Z12</f>
        <v>0</v>
      </c>
      <c r="Y12" s="11"/>
      <c r="Z12" s="12"/>
      <c r="AA12" s="10">
        <f t="shared" si="2"/>
        <v>0</v>
      </c>
      <c r="AB12" s="11"/>
      <c r="AC12" s="12"/>
      <c r="AD12" t="e">
        <f t="shared" ref="AD12:AD19" si="31">AE12+AF12</f>
        <v>#REF!</v>
      </c>
      <c r="AE12" s="10" t="e">
        <f>AH12+AK12+AN12+#REF!+AR12</f>
        <v>#REF!</v>
      </c>
      <c r="AF12" s="10" t="e">
        <f>AI12+AL12+AO12+#REF!+AS12</f>
        <v>#REF!</v>
      </c>
      <c r="AG12">
        <f t="shared" ref="AG12:AG19" si="32">AH12+AI12</f>
        <v>0</v>
      </c>
      <c r="AH12" s="11"/>
      <c r="AI12" s="12"/>
      <c r="AJ12">
        <f t="shared" si="8"/>
        <v>0</v>
      </c>
      <c r="AK12" s="11"/>
      <c r="AL12" s="12"/>
      <c r="AM12" s="10">
        <f t="shared" ref="AM12:AM19" si="33">AN12+AO12</f>
        <v>0</v>
      </c>
      <c r="AN12" s="11"/>
      <c r="AO12" s="12"/>
      <c r="AP12" t="e">
        <f>#REF!+#REF!</f>
        <v>#REF!</v>
      </c>
      <c r="AQ12">
        <f t="shared" ref="AQ12:AQ19" si="34">AR12+AS12</f>
        <v>0</v>
      </c>
      <c r="AR12" s="11"/>
      <c r="AS12" s="12"/>
      <c r="AT12">
        <f t="shared" ref="AT12:AT19" si="35">AU12+AV12</f>
        <v>0</v>
      </c>
      <c r="AU12" s="11"/>
      <c r="AV12" s="12"/>
      <c r="AW12">
        <f t="shared" ref="AW12:AW19" si="36">AX12+AY12</f>
        <v>0</v>
      </c>
      <c r="AX12" s="11"/>
      <c r="AY12" s="12"/>
      <c r="AZ12">
        <f t="shared" ref="AZ12:AZ19" si="37">BA12+BB12</f>
        <v>0</v>
      </c>
      <c r="BA12" s="11"/>
      <c r="BB12" s="12"/>
      <c r="BC12">
        <f t="shared" ref="BC12:BC19" si="38">BD12+BE12</f>
        <v>0</v>
      </c>
      <c r="BD12" s="11"/>
      <c r="BE12" s="12"/>
    </row>
    <row r="13" spans="1:58" x14ac:dyDescent="0.2">
      <c r="A13" s="14" t="s">
        <v>14</v>
      </c>
      <c r="B13" s="17">
        <f t="shared" si="24"/>
        <v>0</v>
      </c>
      <c r="C13" s="11"/>
      <c r="D13" s="12"/>
      <c r="E13" s="15">
        <f t="shared" si="25"/>
        <v>0</v>
      </c>
      <c r="F13" s="11"/>
      <c r="G13" s="12"/>
      <c r="H13" s="10">
        <f t="shared" si="26"/>
        <v>0</v>
      </c>
      <c r="I13" s="10">
        <f t="shared" si="3"/>
        <v>0</v>
      </c>
      <c r="J13" s="10">
        <f t="shared" si="4"/>
        <v>0</v>
      </c>
      <c r="K13" s="15">
        <f t="shared" si="5"/>
        <v>0</v>
      </c>
      <c r="L13" s="10">
        <f t="shared" si="27"/>
        <v>0</v>
      </c>
      <c r="M13" s="11"/>
      <c r="N13" s="12"/>
      <c r="O13" s="10">
        <f t="shared" si="6"/>
        <v>0</v>
      </c>
      <c r="P13" s="11"/>
      <c r="Q13" s="12"/>
      <c r="R13" s="15">
        <f t="shared" si="28"/>
        <v>0</v>
      </c>
      <c r="S13" s="11"/>
      <c r="T13" s="12"/>
      <c r="U13" s="15">
        <f t="shared" si="29"/>
        <v>0</v>
      </c>
      <c r="V13" s="10">
        <f t="shared" si="0"/>
        <v>0</v>
      </c>
      <c r="W13" s="10">
        <f t="shared" si="1"/>
        <v>0</v>
      </c>
      <c r="X13" s="10">
        <f t="shared" si="30"/>
        <v>0</v>
      </c>
      <c r="Y13" s="11"/>
      <c r="Z13" s="12"/>
      <c r="AA13" s="10">
        <f t="shared" si="2"/>
        <v>0</v>
      </c>
      <c r="AB13" s="11"/>
      <c r="AC13" s="12"/>
      <c r="AD13" t="e">
        <f t="shared" si="31"/>
        <v>#REF!</v>
      </c>
      <c r="AE13" s="10" t="e">
        <f>AH13+AK13+AN13+#REF!+AR13</f>
        <v>#REF!</v>
      </c>
      <c r="AF13" s="10" t="e">
        <f>AI13+AL13+AO13+#REF!+AS13</f>
        <v>#REF!</v>
      </c>
      <c r="AG13">
        <f t="shared" si="32"/>
        <v>0</v>
      </c>
      <c r="AH13" s="11"/>
      <c r="AI13" s="12"/>
      <c r="AJ13">
        <f t="shared" si="8"/>
        <v>0</v>
      </c>
      <c r="AK13" s="11"/>
      <c r="AL13" s="12"/>
      <c r="AM13" s="10">
        <f t="shared" si="33"/>
        <v>0</v>
      </c>
      <c r="AN13" s="11"/>
      <c r="AO13" s="12"/>
      <c r="AP13" t="e">
        <f>#REF!+#REF!</f>
        <v>#REF!</v>
      </c>
      <c r="AQ13">
        <f t="shared" si="34"/>
        <v>0</v>
      </c>
      <c r="AR13" s="11"/>
      <c r="AS13" s="12"/>
      <c r="AT13">
        <f t="shared" si="35"/>
        <v>0</v>
      </c>
      <c r="AU13" s="11"/>
      <c r="AV13" s="12"/>
      <c r="AW13">
        <f t="shared" si="36"/>
        <v>0</v>
      </c>
      <c r="AX13" s="11"/>
      <c r="AY13" s="12"/>
      <c r="AZ13">
        <f t="shared" si="37"/>
        <v>0</v>
      </c>
      <c r="BA13" s="11"/>
      <c r="BB13" s="12"/>
      <c r="BC13">
        <f t="shared" si="38"/>
        <v>0</v>
      </c>
      <c r="BD13" s="11"/>
      <c r="BE13" s="12"/>
    </row>
    <row r="14" spans="1:58" x14ac:dyDescent="0.2">
      <c r="A14" s="14" t="s">
        <v>21</v>
      </c>
      <c r="B14" s="17">
        <f t="shared" si="24"/>
        <v>0</v>
      </c>
      <c r="C14" s="11"/>
      <c r="D14" s="12"/>
      <c r="E14" s="15">
        <f t="shared" si="25"/>
        <v>0</v>
      </c>
      <c r="F14" s="11"/>
      <c r="G14" s="12"/>
      <c r="H14" s="10">
        <f t="shared" si="26"/>
        <v>0</v>
      </c>
      <c r="I14" s="10">
        <f t="shared" si="3"/>
        <v>0</v>
      </c>
      <c r="J14" s="10">
        <f t="shared" si="4"/>
        <v>0</v>
      </c>
      <c r="K14" s="15">
        <f t="shared" si="5"/>
        <v>0</v>
      </c>
      <c r="L14" s="10">
        <f t="shared" si="27"/>
        <v>0</v>
      </c>
      <c r="M14" s="11"/>
      <c r="N14" s="12"/>
      <c r="O14" s="10">
        <f t="shared" si="6"/>
        <v>0</v>
      </c>
      <c r="P14" s="11"/>
      <c r="Q14" s="12"/>
      <c r="R14" s="15">
        <f t="shared" si="28"/>
        <v>0</v>
      </c>
      <c r="S14" s="11"/>
      <c r="T14" s="12"/>
      <c r="U14" s="15">
        <f t="shared" si="29"/>
        <v>0</v>
      </c>
      <c r="V14" s="10">
        <f t="shared" si="0"/>
        <v>0</v>
      </c>
      <c r="W14" s="10">
        <f t="shared" si="1"/>
        <v>0</v>
      </c>
      <c r="X14" s="10">
        <f t="shared" si="30"/>
        <v>0</v>
      </c>
      <c r="Y14" s="11"/>
      <c r="Z14" s="12"/>
      <c r="AA14" s="10">
        <f t="shared" si="2"/>
        <v>0</v>
      </c>
      <c r="AB14" s="11"/>
      <c r="AC14" s="12"/>
      <c r="AD14" t="e">
        <f t="shared" si="31"/>
        <v>#REF!</v>
      </c>
      <c r="AE14" s="10" t="e">
        <f>AH14+AK14+AN14+#REF!+AR14</f>
        <v>#REF!</v>
      </c>
      <c r="AF14" s="10" t="e">
        <f>AI14+AL14+AO14+#REF!+AS14</f>
        <v>#REF!</v>
      </c>
      <c r="AG14">
        <f t="shared" si="32"/>
        <v>0</v>
      </c>
      <c r="AH14" s="11"/>
      <c r="AI14" s="12"/>
      <c r="AJ14">
        <f t="shared" si="8"/>
        <v>0</v>
      </c>
      <c r="AK14" s="11"/>
      <c r="AL14" s="12"/>
      <c r="AM14" s="10">
        <f t="shared" si="33"/>
        <v>0</v>
      </c>
      <c r="AN14" s="11"/>
      <c r="AO14" s="12"/>
      <c r="AP14" t="e">
        <f>#REF!+#REF!</f>
        <v>#REF!</v>
      </c>
      <c r="AQ14">
        <f t="shared" si="34"/>
        <v>0</v>
      </c>
      <c r="AR14" s="11"/>
      <c r="AS14" s="12"/>
      <c r="AT14">
        <f t="shared" si="35"/>
        <v>0</v>
      </c>
      <c r="AU14" s="11"/>
      <c r="AV14" s="12"/>
      <c r="AW14">
        <f t="shared" si="36"/>
        <v>0</v>
      </c>
      <c r="AX14" s="11"/>
      <c r="AY14" s="12"/>
      <c r="AZ14">
        <f t="shared" si="37"/>
        <v>0</v>
      </c>
      <c r="BA14" s="11"/>
      <c r="BB14" s="12"/>
      <c r="BC14">
        <f t="shared" si="38"/>
        <v>0</v>
      </c>
      <c r="BD14" s="11"/>
      <c r="BE14" s="12"/>
    </row>
    <row r="15" spans="1:58" x14ac:dyDescent="0.2">
      <c r="A15" s="14" t="s">
        <v>15</v>
      </c>
      <c r="B15" s="17">
        <f>C15+D15</f>
        <v>0</v>
      </c>
      <c r="C15" s="11"/>
      <c r="D15" s="12"/>
      <c r="E15" s="15">
        <f t="shared" si="25"/>
        <v>0</v>
      </c>
      <c r="F15" s="11"/>
      <c r="G15" s="12"/>
      <c r="H15" s="10">
        <f>I15+J15</f>
        <v>0</v>
      </c>
      <c r="I15" s="10">
        <f t="shared" si="3"/>
        <v>0</v>
      </c>
      <c r="J15" s="10">
        <f t="shared" si="4"/>
        <v>0</v>
      </c>
      <c r="K15" s="15">
        <f t="shared" si="5"/>
        <v>0</v>
      </c>
      <c r="L15" s="10">
        <f>M15+N15</f>
        <v>0</v>
      </c>
      <c r="M15" s="11"/>
      <c r="N15" s="12"/>
      <c r="O15" s="10">
        <f t="shared" si="6"/>
        <v>0</v>
      </c>
      <c r="P15" s="11"/>
      <c r="Q15" s="12"/>
      <c r="R15" s="15">
        <f t="shared" si="28"/>
        <v>0</v>
      </c>
      <c r="S15" s="11"/>
      <c r="T15" s="12"/>
      <c r="U15" s="15">
        <f t="shared" si="29"/>
        <v>0</v>
      </c>
      <c r="V15" s="10">
        <f t="shared" si="0"/>
        <v>0</v>
      </c>
      <c r="W15" s="10">
        <f t="shared" si="1"/>
        <v>0</v>
      </c>
      <c r="X15" s="10">
        <f t="shared" si="30"/>
        <v>0</v>
      </c>
      <c r="Y15" s="11"/>
      <c r="Z15" s="12"/>
      <c r="AA15" s="10">
        <f t="shared" si="2"/>
        <v>0</v>
      </c>
      <c r="AB15" s="11"/>
      <c r="AC15" s="12"/>
      <c r="AD15" t="e">
        <f t="shared" si="31"/>
        <v>#REF!</v>
      </c>
      <c r="AE15" s="10" t="e">
        <f>AH15+AK15+AN15+#REF!+AR15</f>
        <v>#REF!</v>
      </c>
      <c r="AF15" s="10" t="e">
        <f>AI15+AL15+AO15+#REF!+AS15</f>
        <v>#REF!</v>
      </c>
      <c r="AG15">
        <f t="shared" si="32"/>
        <v>0</v>
      </c>
      <c r="AH15" s="11"/>
      <c r="AI15" s="12"/>
      <c r="AJ15">
        <f t="shared" si="8"/>
        <v>0</v>
      </c>
      <c r="AK15" s="11"/>
      <c r="AL15" s="12"/>
      <c r="AM15" s="10">
        <f>AN15+AO15</f>
        <v>0</v>
      </c>
      <c r="AN15" s="11"/>
      <c r="AO15" s="12"/>
      <c r="AP15" t="e">
        <f>#REF!+#REF!</f>
        <v>#REF!</v>
      </c>
      <c r="AQ15">
        <f t="shared" si="34"/>
        <v>0</v>
      </c>
      <c r="AR15" s="11"/>
      <c r="AS15" s="12"/>
      <c r="AT15">
        <f t="shared" si="35"/>
        <v>0</v>
      </c>
      <c r="AU15" s="11"/>
      <c r="AV15" s="12"/>
      <c r="AW15">
        <f t="shared" si="36"/>
        <v>0</v>
      </c>
      <c r="AX15" s="11"/>
      <c r="AY15" s="12"/>
      <c r="AZ15">
        <f t="shared" si="37"/>
        <v>0</v>
      </c>
      <c r="BA15" s="11"/>
      <c r="BB15" s="12"/>
      <c r="BC15">
        <f t="shared" si="38"/>
        <v>0</v>
      </c>
      <c r="BD15" s="11"/>
      <c r="BE15" s="12"/>
      <c r="BF15" s="13"/>
    </row>
    <row r="16" spans="1:58" s="9" customFormat="1" x14ac:dyDescent="0.2">
      <c r="A16" s="14" t="s">
        <v>16</v>
      </c>
      <c r="B16" s="17">
        <f>C16+D16</f>
        <v>0</v>
      </c>
      <c r="C16" s="34"/>
      <c r="D16" s="35"/>
      <c r="E16" s="17">
        <f t="shared" si="25"/>
        <v>0</v>
      </c>
      <c r="F16" s="34"/>
      <c r="G16" s="35"/>
      <c r="H16" s="36">
        <f>I16+J16</f>
        <v>0</v>
      </c>
      <c r="I16" s="10">
        <f t="shared" si="3"/>
        <v>0</v>
      </c>
      <c r="J16" s="10">
        <f t="shared" si="4"/>
        <v>0</v>
      </c>
      <c r="K16" s="15">
        <f t="shared" si="5"/>
        <v>0</v>
      </c>
      <c r="L16" s="36">
        <f>M16+N16</f>
        <v>0</v>
      </c>
      <c r="M16" s="34"/>
      <c r="N16" s="35"/>
      <c r="O16" s="10">
        <f t="shared" si="6"/>
        <v>0</v>
      </c>
      <c r="P16" s="34"/>
      <c r="Q16" s="35"/>
      <c r="R16" s="17">
        <f t="shared" si="28"/>
        <v>0</v>
      </c>
      <c r="S16" s="34"/>
      <c r="T16" s="35"/>
      <c r="U16" s="17">
        <f t="shared" si="29"/>
        <v>0</v>
      </c>
      <c r="V16" s="36">
        <f t="shared" si="0"/>
        <v>0</v>
      </c>
      <c r="W16" s="36">
        <f t="shared" si="1"/>
        <v>0</v>
      </c>
      <c r="X16" s="36">
        <f t="shared" si="30"/>
        <v>0</v>
      </c>
      <c r="Y16" s="34"/>
      <c r="Z16" s="35"/>
      <c r="AA16" s="36">
        <f t="shared" si="2"/>
        <v>0</v>
      </c>
      <c r="AB16" s="34"/>
      <c r="AC16" s="35"/>
      <c r="AD16" s="9" t="e">
        <f t="shared" si="31"/>
        <v>#REF!</v>
      </c>
      <c r="AE16" s="36" t="e">
        <f>AH16+AK16+AN16+#REF!+AR16</f>
        <v>#REF!</v>
      </c>
      <c r="AF16" s="36" t="e">
        <f>AI16+AL16+AO16+#REF!+AS16</f>
        <v>#REF!</v>
      </c>
      <c r="AG16" s="9">
        <f t="shared" si="32"/>
        <v>0</v>
      </c>
      <c r="AH16" s="34"/>
      <c r="AI16" s="35"/>
      <c r="AJ16" s="9">
        <f t="shared" si="8"/>
        <v>0</v>
      </c>
      <c r="AK16" s="34"/>
      <c r="AL16" s="35"/>
      <c r="AM16" s="36">
        <f>AN16+AO16</f>
        <v>0</v>
      </c>
      <c r="AN16" s="34"/>
      <c r="AO16" s="35"/>
      <c r="AP16" s="9" t="e">
        <f>#REF!+#REF!</f>
        <v>#REF!</v>
      </c>
      <c r="AQ16" s="9">
        <f t="shared" si="34"/>
        <v>0</v>
      </c>
      <c r="AR16" s="34"/>
      <c r="AS16" s="35"/>
      <c r="AT16" s="9">
        <f t="shared" si="35"/>
        <v>0</v>
      </c>
      <c r="AU16" s="34"/>
      <c r="AV16" s="35"/>
      <c r="AW16" s="9">
        <f t="shared" si="36"/>
        <v>0</v>
      </c>
      <c r="AX16" s="34"/>
      <c r="AY16" s="35"/>
      <c r="AZ16" s="9">
        <f t="shared" si="37"/>
        <v>0</v>
      </c>
      <c r="BA16" s="34"/>
      <c r="BB16" s="35"/>
      <c r="BC16" s="9">
        <f t="shared" si="38"/>
        <v>0</v>
      </c>
      <c r="BD16" s="34"/>
      <c r="BE16" s="35"/>
    </row>
    <row r="17" spans="1:58" x14ac:dyDescent="0.2">
      <c r="A17" s="14" t="s">
        <v>19</v>
      </c>
      <c r="B17" s="17">
        <f>C17+D17</f>
        <v>0</v>
      </c>
      <c r="C17" s="11"/>
      <c r="D17" s="12"/>
      <c r="E17" s="15">
        <f>F17+G17</f>
        <v>0</v>
      </c>
      <c r="F17" s="11"/>
      <c r="G17" s="12"/>
      <c r="H17" s="10">
        <f>I17+J17</f>
        <v>0</v>
      </c>
      <c r="I17" s="10">
        <f t="shared" si="3"/>
        <v>0</v>
      </c>
      <c r="J17" s="10">
        <f t="shared" si="4"/>
        <v>0</v>
      </c>
      <c r="K17" s="15">
        <f t="shared" si="5"/>
        <v>0</v>
      </c>
      <c r="L17" s="10">
        <f>M17+N17</f>
        <v>0</v>
      </c>
      <c r="M17" s="11"/>
      <c r="N17" s="12"/>
      <c r="O17" s="10">
        <f t="shared" si="6"/>
        <v>0</v>
      </c>
      <c r="P17" s="11"/>
      <c r="Q17" s="12"/>
      <c r="R17" s="15">
        <f>S17+T17</f>
        <v>0</v>
      </c>
      <c r="S17" s="11"/>
      <c r="T17" s="12"/>
      <c r="U17" s="15">
        <f>V17+W17</f>
        <v>0</v>
      </c>
      <c r="V17" s="10">
        <f t="shared" si="0"/>
        <v>0</v>
      </c>
      <c r="W17" s="10">
        <f t="shared" si="1"/>
        <v>0</v>
      </c>
      <c r="X17" s="10">
        <f>Y17+Z17</f>
        <v>0</v>
      </c>
      <c r="Y17" s="11"/>
      <c r="Z17" s="12"/>
      <c r="AA17" s="10">
        <f t="shared" si="2"/>
        <v>0</v>
      </c>
      <c r="AB17" s="11"/>
      <c r="AC17" s="12"/>
      <c r="AD17" t="e">
        <f>AE17+AF17</f>
        <v>#REF!</v>
      </c>
      <c r="AE17" s="10" t="e">
        <f>AH17+AK17+AN17+#REF!+AR17</f>
        <v>#REF!</v>
      </c>
      <c r="AF17" s="10" t="e">
        <f>AI17+AL17+AO17+#REF!+AS17</f>
        <v>#REF!</v>
      </c>
      <c r="AG17">
        <f>AH17+AI17</f>
        <v>0</v>
      </c>
      <c r="AH17" s="11"/>
      <c r="AI17" s="12"/>
      <c r="AJ17">
        <f t="shared" si="8"/>
        <v>0</v>
      </c>
      <c r="AK17" s="11"/>
      <c r="AL17" s="12"/>
      <c r="AM17" s="10">
        <f>AN17+AO17</f>
        <v>0</v>
      </c>
      <c r="AN17" s="11"/>
      <c r="AO17" s="12"/>
      <c r="AP17" t="e">
        <f>#REF!+#REF!</f>
        <v>#REF!</v>
      </c>
      <c r="AQ17">
        <f>AR17+AS17</f>
        <v>0</v>
      </c>
      <c r="AR17" s="11"/>
      <c r="AS17" s="12"/>
      <c r="AT17">
        <f>AU17+AV17</f>
        <v>0</v>
      </c>
      <c r="AU17" s="11"/>
      <c r="AV17" s="12"/>
      <c r="AW17">
        <f>AX17+AY17</f>
        <v>0</v>
      </c>
      <c r="AX17" s="11"/>
      <c r="AY17" s="12"/>
      <c r="AZ17">
        <f>BA17+BB17</f>
        <v>0</v>
      </c>
      <c r="BA17" s="11"/>
      <c r="BB17" s="12"/>
      <c r="BC17">
        <f>BD17+BE17</f>
        <v>0</v>
      </c>
      <c r="BD17" s="11"/>
      <c r="BE17" s="12"/>
    </row>
    <row r="18" spans="1:58" x14ac:dyDescent="0.2">
      <c r="A18" s="14" t="s">
        <v>25</v>
      </c>
      <c r="B18" s="17">
        <f t="shared" ref="B18" si="39">C18+D18</f>
        <v>0</v>
      </c>
      <c r="C18" s="11"/>
      <c r="D18" s="12"/>
      <c r="E18" s="15">
        <f t="shared" ref="E18" si="40">F18+G18</f>
        <v>0</v>
      </c>
      <c r="F18" s="11"/>
      <c r="G18" s="12"/>
      <c r="H18" s="10">
        <f t="shared" ref="H18" si="41">I18+J18</f>
        <v>0</v>
      </c>
      <c r="I18" s="10">
        <f t="shared" si="3"/>
        <v>0</v>
      </c>
      <c r="J18" s="10">
        <f t="shared" si="4"/>
        <v>0</v>
      </c>
      <c r="K18" s="15">
        <f t="shared" si="5"/>
        <v>0</v>
      </c>
      <c r="L18" s="10">
        <f t="shared" ref="L18" si="42">M18+N18</f>
        <v>0</v>
      </c>
      <c r="M18" s="11"/>
      <c r="N18" s="12"/>
      <c r="O18" s="10">
        <f t="shared" si="6"/>
        <v>0</v>
      </c>
      <c r="P18" s="11"/>
      <c r="Q18" s="12"/>
      <c r="R18" s="15">
        <f t="shared" ref="R18" si="43">S18+T18</f>
        <v>0</v>
      </c>
      <c r="S18" s="11"/>
      <c r="T18" s="12"/>
      <c r="U18" s="15">
        <f t="shared" ref="U18" si="44">V18+W18</f>
        <v>0</v>
      </c>
      <c r="V18" s="10">
        <f t="shared" si="0"/>
        <v>0</v>
      </c>
      <c r="W18" s="10">
        <f t="shared" si="1"/>
        <v>0</v>
      </c>
      <c r="X18" s="10">
        <f t="shared" ref="X18" si="45">Y18+Z18</f>
        <v>0</v>
      </c>
      <c r="Y18" s="11"/>
      <c r="Z18" s="12"/>
      <c r="AA18" s="10">
        <f t="shared" si="2"/>
        <v>0</v>
      </c>
      <c r="AB18" s="11"/>
      <c r="AC18" s="12"/>
      <c r="AD18" t="e">
        <f t="shared" ref="AD18" si="46">AE18+AF18</f>
        <v>#REF!</v>
      </c>
      <c r="AE18" s="10" t="e">
        <f>AH18+AK18+AN18+#REF!+AR18</f>
        <v>#REF!</v>
      </c>
      <c r="AF18" s="10" t="e">
        <f>AI18+AL18+AO18+#REF!+AS18</f>
        <v>#REF!</v>
      </c>
      <c r="AG18">
        <f t="shared" ref="AG18" si="47">AH18+AI18</f>
        <v>0</v>
      </c>
      <c r="AH18" s="11"/>
      <c r="AI18" s="12"/>
      <c r="AJ18">
        <f t="shared" si="8"/>
        <v>0</v>
      </c>
      <c r="AK18" s="11"/>
      <c r="AL18" s="12"/>
      <c r="AM18" s="10">
        <f t="shared" ref="AM18" si="48">AN18+AO18</f>
        <v>0</v>
      </c>
      <c r="AN18" s="11"/>
      <c r="AO18" s="12"/>
      <c r="AP18" t="e">
        <f>#REF!+#REF!</f>
        <v>#REF!</v>
      </c>
      <c r="AQ18">
        <f t="shared" ref="AQ18" si="49">AR18+AS18</f>
        <v>0</v>
      </c>
      <c r="AR18" s="11"/>
      <c r="AS18" s="12"/>
      <c r="AT18">
        <f t="shared" ref="AT18" si="50">AU18+AV18</f>
        <v>0</v>
      </c>
      <c r="AU18" s="11"/>
      <c r="AV18" s="12"/>
      <c r="AW18">
        <f t="shared" ref="AW18" si="51">AX18+AY18</f>
        <v>0</v>
      </c>
      <c r="AX18" s="11"/>
      <c r="AY18" s="12"/>
      <c r="AZ18">
        <f t="shared" ref="AZ18" si="52">BA18+BB18</f>
        <v>0</v>
      </c>
      <c r="BA18" s="11"/>
      <c r="BB18" s="12"/>
      <c r="BC18">
        <f t="shared" ref="BC18" si="53">BD18+BE18</f>
        <v>0</v>
      </c>
      <c r="BD18" s="11"/>
      <c r="BE18" s="12"/>
      <c r="BF18" s="9"/>
    </row>
    <row r="19" spans="1:58" s="31" customFormat="1" x14ac:dyDescent="0.2">
      <c r="A19" s="25" t="s">
        <v>17</v>
      </c>
      <c r="B19" s="26">
        <f t="shared" si="24"/>
        <v>0</v>
      </c>
      <c r="C19" s="27"/>
      <c r="D19" s="28"/>
      <c r="E19" s="29">
        <f t="shared" si="25"/>
        <v>0</v>
      </c>
      <c r="F19" s="27"/>
      <c r="G19" s="28"/>
      <c r="H19" s="30">
        <f t="shared" si="26"/>
        <v>0</v>
      </c>
      <c r="I19" s="10">
        <f t="shared" si="3"/>
        <v>0</v>
      </c>
      <c r="J19" s="10">
        <f t="shared" si="4"/>
        <v>0</v>
      </c>
      <c r="K19" s="15">
        <f t="shared" si="5"/>
        <v>0</v>
      </c>
      <c r="L19" s="30">
        <f t="shared" si="27"/>
        <v>0</v>
      </c>
      <c r="M19" s="27"/>
      <c r="N19" s="28"/>
      <c r="O19" s="10">
        <f t="shared" si="6"/>
        <v>0</v>
      </c>
      <c r="P19" s="27"/>
      <c r="Q19" s="28"/>
      <c r="R19" s="29">
        <f t="shared" si="28"/>
        <v>0</v>
      </c>
      <c r="S19" s="27"/>
      <c r="T19" s="28"/>
      <c r="U19" s="29">
        <f t="shared" si="29"/>
        <v>0</v>
      </c>
      <c r="V19" s="30">
        <f t="shared" si="0"/>
        <v>0</v>
      </c>
      <c r="W19" s="30">
        <f t="shared" si="1"/>
        <v>0</v>
      </c>
      <c r="X19" s="30">
        <f t="shared" si="30"/>
        <v>0</v>
      </c>
      <c r="Y19" s="27"/>
      <c r="Z19" s="28"/>
      <c r="AA19" s="30">
        <f t="shared" si="2"/>
        <v>0</v>
      </c>
      <c r="AB19" s="27"/>
      <c r="AC19" s="28"/>
      <c r="AD19" s="31" t="e">
        <f t="shared" si="31"/>
        <v>#REF!</v>
      </c>
      <c r="AE19" s="30" t="e">
        <f>AH19+AK19+AN19+#REF!+AR19</f>
        <v>#REF!</v>
      </c>
      <c r="AF19" s="30" t="e">
        <f>AI19+AL19+AO19+#REF!+AS19</f>
        <v>#REF!</v>
      </c>
      <c r="AG19" s="31">
        <f t="shared" si="32"/>
        <v>0</v>
      </c>
      <c r="AH19" s="27"/>
      <c r="AI19" s="28"/>
      <c r="AJ19" s="31">
        <f t="shared" si="8"/>
        <v>0</v>
      </c>
      <c r="AK19" s="27"/>
      <c r="AL19" s="28"/>
      <c r="AM19" s="30">
        <f t="shared" si="33"/>
        <v>0</v>
      </c>
      <c r="AN19" s="27"/>
      <c r="AO19" s="28"/>
      <c r="AP19" s="31" t="e">
        <f>#REF!+#REF!</f>
        <v>#REF!</v>
      </c>
      <c r="AQ19" s="31">
        <f t="shared" si="34"/>
        <v>0</v>
      </c>
      <c r="AR19" s="27"/>
      <c r="AS19" s="28"/>
      <c r="AT19" s="31">
        <f t="shared" si="35"/>
        <v>0</v>
      </c>
      <c r="AU19" s="27"/>
      <c r="AV19" s="28"/>
      <c r="AW19" s="31">
        <f t="shared" si="36"/>
        <v>0</v>
      </c>
      <c r="AX19" s="27"/>
      <c r="AY19" s="28"/>
      <c r="AZ19" s="31">
        <f t="shared" si="37"/>
        <v>0</v>
      </c>
      <c r="BA19" s="27"/>
      <c r="BB19" s="28"/>
      <c r="BC19" s="31">
        <f t="shared" si="38"/>
        <v>0</v>
      </c>
      <c r="BD19" s="27"/>
      <c r="BE19" s="28"/>
    </row>
    <row r="20" spans="1:58" x14ac:dyDescent="0.2">
      <c r="A20" s="6"/>
      <c r="BD20" s="19"/>
    </row>
    <row r="21" spans="1:58" x14ac:dyDescent="0.2">
      <c r="A21" s="25" t="s">
        <v>47</v>
      </c>
    </row>
    <row r="22" spans="1:58" x14ac:dyDescent="0.2">
      <c r="A22" s="25"/>
    </row>
    <row r="23" spans="1:58" x14ac:dyDescent="0.2">
      <c r="A23" s="25" t="s">
        <v>55</v>
      </c>
    </row>
    <row r="24" spans="1:58" x14ac:dyDescent="0.2">
      <c r="A24" s="25" t="s">
        <v>56</v>
      </c>
    </row>
    <row r="25" spans="1:58" x14ac:dyDescent="0.2">
      <c r="A25" s="25" t="s">
        <v>58</v>
      </c>
    </row>
    <row r="26" spans="1:58" x14ac:dyDescent="0.2">
      <c r="A26" s="25"/>
    </row>
    <row r="27" spans="1:58" x14ac:dyDescent="0.2">
      <c r="A27" s="40" t="s">
        <v>59</v>
      </c>
    </row>
    <row r="28" spans="1:58" x14ac:dyDescent="0.2">
      <c r="A28" s="40" t="s">
        <v>40</v>
      </c>
    </row>
    <row r="29" spans="1:58" x14ac:dyDescent="0.2">
      <c r="A29" s="40"/>
    </row>
    <row r="30" spans="1:58" x14ac:dyDescent="0.2">
      <c r="A30" s="40" t="s">
        <v>41</v>
      </c>
    </row>
    <row r="31" spans="1:58" x14ac:dyDescent="0.2">
      <c r="A31" s="40" t="s">
        <v>60</v>
      </c>
    </row>
    <row r="32" spans="1:58" x14ac:dyDescent="0.2">
      <c r="A32" s="40" t="s">
        <v>42</v>
      </c>
    </row>
    <row r="34" spans="1:1" x14ac:dyDescent="0.2">
      <c r="A34" s="40" t="s">
        <v>50</v>
      </c>
    </row>
    <row r="35" spans="1:1" x14ac:dyDescent="0.2">
      <c r="A35" s="40" t="s">
        <v>61</v>
      </c>
    </row>
    <row r="36" spans="1:1" x14ac:dyDescent="0.2">
      <c r="A36" s="40" t="s">
        <v>65</v>
      </c>
    </row>
    <row r="37" spans="1:1" x14ac:dyDescent="0.2">
      <c r="A37" s="40"/>
    </row>
    <row r="38" spans="1:1" x14ac:dyDescent="0.2">
      <c r="A38" s="40" t="s">
        <v>43</v>
      </c>
    </row>
    <row r="39" spans="1:1" x14ac:dyDescent="0.2">
      <c r="A39" s="40" t="s">
        <v>44</v>
      </c>
    </row>
    <row r="40" spans="1:1" x14ac:dyDescent="0.2">
      <c r="A40" s="40" t="s">
        <v>49</v>
      </c>
    </row>
    <row r="41" spans="1:1" x14ac:dyDescent="0.2">
      <c r="A41" s="40" t="s">
        <v>62</v>
      </c>
    </row>
    <row r="42" spans="1:1" x14ac:dyDescent="0.2">
      <c r="A42" s="40" t="s">
        <v>63</v>
      </c>
    </row>
    <row r="43" spans="1:1" x14ac:dyDescent="0.2">
      <c r="A43" s="40" t="s">
        <v>64</v>
      </c>
    </row>
    <row r="44" spans="1:1" x14ac:dyDescent="0.2">
      <c r="A44" s="40" t="s">
        <v>45</v>
      </c>
    </row>
    <row r="45" spans="1:1" x14ac:dyDescent="0.2">
      <c r="A45" s="40" t="s">
        <v>46</v>
      </c>
    </row>
    <row r="46" spans="1:1" x14ac:dyDescent="0.2">
      <c r="A46" s="40" t="s">
        <v>48</v>
      </c>
    </row>
  </sheetData>
  <mergeCells count="1">
    <mergeCell ref="Y5:Z5"/>
  </mergeCells>
  <phoneticPr fontId="0" type="noConversion"/>
  <printOptions gridLines="1"/>
  <pageMargins left="0" right="0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Medlemsforeningene</vt:lpstr>
    </vt:vector>
  </TitlesOfParts>
  <Company>TeleComputing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102315ODHA</dc:creator>
  <cp:lastModifiedBy>Anders Taraldset</cp:lastModifiedBy>
  <cp:lastPrinted>2019-02-12T10:18:50Z</cp:lastPrinted>
  <dcterms:created xsi:type="dcterms:W3CDTF">2005-11-27T22:05:20Z</dcterms:created>
  <dcterms:modified xsi:type="dcterms:W3CDTF">2019-02-12T13:47:43Z</dcterms:modified>
</cp:coreProperties>
</file>