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k1" sheetId="1" r:id="rId3"/>
    <sheet state="visible" name="Ark2" sheetId="2" r:id="rId4"/>
    <sheet state="visible" name="Ark3" sheetId="3" r:id="rId5"/>
  </sheets>
  <definedNames/>
  <calcPr/>
</workbook>
</file>

<file path=xl/sharedStrings.xml><?xml version="1.0" encoding="utf-8"?>
<sst xmlns="http://schemas.openxmlformats.org/spreadsheetml/2006/main" count="39" uniqueCount="31">
  <si>
    <t>Inntekter</t>
  </si>
  <si>
    <t>Antall</t>
  </si>
  <si>
    <t>Totalt</t>
  </si>
  <si>
    <t>Helsedirektoratet</t>
  </si>
  <si>
    <t>Ordinær kontingent Dnlf</t>
  </si>
  <si>
    <t>Ekstraordinær kontingent NBUPF</t>
  </si>
  <si>
    <t>Prosjektmidler e-søknad (Kvalitetsfondet)</t>
  </si>
  <si>
    <t>Utgifter</t>
  </si>
  <si>
    <t>Utvalgene</t>
  </si>
  <si>
    <t>Kvalitetsutvalget</t>
  </si>
  <si>
    <t>Utvalg for konsultasjon-liaison barnepsykiatri og psykosomatisk medisin (med barnelegefor.)</t>
  </si>
  <si>
    <t>Utvalg for sped- og småbarns psykiske helse</t>
  </si>
  <si>
    <t>Utvalg for samfunnspsykiatri, helseøkonomi og helseledelse (med Npf)</t>
  </si>
  <si>
    <t>Utvalg for rettspsykiatri NBUPF</t>
  </si>
  <si>
    <t>Psykoterapiutvalget</t>
  </si>
  <si>
    <t>Utvalg for transkulturell psykiatri/barne- og ungdomspsykiatri og global mental helse (med Npf)</t>
  </si>
  <si>
    <t>Historisk arkivgruppe</t>
  </si>
  <si>
    <t xml:space="preserve">Faste utgifter </t>
  </si>
  <si>
    <t>NBUPF-styret</t>
  </si>
  <si>
    <t>LISBUP</t>
  </si>
  <si>
    <t>Ekstra grunnkursleder</t>
  </si>
  <si>
    <t>Frikjøp leder</t>
  </si>
  <si>
    <t>Regnskap, revisortjenester</t>
  </si>
  <si>
    <t xml:space="preserve">Diverse utgifter </t>
  </si>
  <si>
    <t>Gaver og utmerkelser</t>
  </si>
  <si>
    <t>BUP-dagene</t>
  </si>
  <si>
    <t>Øremerkede prosjektmidler</t>
  </si>
  <si>
    <t>Utgifter totalt:</t>
  </si>
  <si>
    <t>Utvalgene totalt</t>
  </si>
  <si>
    <t>Styret totalt</t>
  </si>
  <si>
    <t>Diverse utgifter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</si>
</sst>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* #,##0_ ;_ * \-#,##0_ ;_ * &quot;-&quot;??_ ;_ @_ "/>
  </numFmts>
  <fonts count="4">
    <font>
      <sz val="11.0"/>
      <color rgb="FF000000"/>
      <name val="Calibri"/>
    </font>
    <font>
      <b/>
      <u/>
      <sz val="11.0"/>
      <color rgb="FF000000"/>
      <name val="Calibri"/>
    </font>
    <font>
      <b/>
      <sz val="11.0"/>
      <color rgb="FF000000"/>
      <name val="Calibri"/>
    </font>
    <font>
      <i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4">
    <border/>
    <border>
      <left/>
      <right/>
      <top/>
      <bottom/>
    </border>
    <border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0" numFmtId="0" xfId="0" applyFont="1"/>
    <xf borderId="0" fillId="0" fontId="2" numFmtId="0" xfId="0" applyAlignment="1" applyFont="1">
      <alignment horizontal="left"/>
    </xf>
    <xf borderId="1" fillId="2" fontId="0" numFmtId="0" xfId="0" applyBorder="1" applyFill="1" applyFont="1"/>
    <xf borderId="0" fillId="0" fontId="0" numFmtId="14" xfId="0" applyAlignment="1" applyFont="1" applyNumberFormat="1">
      <alignment horizontal="left"/>
    </xf>
    <xf borderId="0" fillId="0" fontId="0" numFmtId="164" xfId="0" applyFont="1" applyNumberFormat="1"/>
    <xf borderId="1" fillId="2" fontId="0" numFmtId="164" xfId="0" applyAlignment="1" applyBorder="1" applyFont="1" applyNumberFormat="1">
      <alignment readingOrder="0"/>
    </xf>
    <xf borderId="0" fillId="0" fontId="0" numFmtId="0" xfId="0" applyAlignment="1" applyFont="1">
      <alignment horizontal="left" readingOrder="0"/>
    </xf>
    <xf borderId="1" fillId="2" fontId="0" numFmtId="164" xfId="0" applyBorder="1" applyFont="1" applyNumberFormat="1"/>
    <xf borderId="2" fillId="0" fontId="2" numFmtId="14" xfId="0" applyAlignment="1" applyBorder="1" applyFont="1" applyNumberFormat="1">
      <alignment horizontal="left"/>
    </xf>
    <xf borderId="2" fillId="0" fontId="2" numFmtId="0" xfId="0" applyBorder="1" applyFont="1"/>
    <xf borderId="2" fillId="0" fontId="2" numFmtId="164" xfId="0" applyBorder="1" applyFont="1" applyNumberFormat="1"/>
    <xf borderId="3" fillId="2" fontId="2" numFmtId="164" xfId="0" applyBorder="1" applyFont="1" applyNumberFormat="1"/>
    <xf borderId="0" fillId="0" fontId="3" numFmtId="0" xfId="0" applyAlignment="1" applyFont="1">
      <alignment horizontal="left"/>
    </xf>
    <xf borderId="0" fillId="0" fontId="0" numFmtId="3" xfId="0" applyFont="1" applyNumberFormat="1"/>
    <xf borderId="2" fillId="0" fontId="2" numFmtId="1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4.71"/>
    <col customWidth="1" min="3" max="5" width="10.71"/>
    <col customWidth="1" min="6" max="6" width="21.14"/>
    <col customWidth="1" min="7" max="23" width="10.71"/>
  </cols>
  <sheetData>
    <row r="1">
      <c r="A1" s="1" t="s">
        <v>0</v>
      </c>
      <c r="B1" s="2"/>
      <c r="C1" s="2"/>
      <c r="D1" s="3"/>
      <c r="E1" s="3"/>
      <c r="F1" s="3"/>
    </row>
    <row r="2">
      <c r="A2" s="4"/>
      <c r="B2" s="3"/>
      <c r="C2" s="3"/>
      <c r="D2" s="3"/>
      <c r="E2" s="3" t="s">
        <v>1</v>
      </c>
      <c r="F2" s="3"/>
      <c r="G2" s="5" t="s">
        <v>2</v>
      </c>
    </row>
    <row r="3">
      <c r="A3" s="6" t="s">
        <v>3</v>
      </c>
      <c r="B3" s="3"/>
      <c r="C3" s="3"/>
      <c r="D3" s="3"/>
      <c r="E3" s="3"/>
      <c r="F3" s="7"/>
      <c r="G3" s="8">
        <v>130000.0</v>
      </c>
    </row>
    <row r="4">
      <c r="A4" s="9" t="s">
        <v>4</v>
      </c>
      <c r="B4" s="3"/>
      <c r="C4" s="3"/>
      <c r="D4" s="3"/>
      <c r="E4" s="3">
        <v>611.0</v>
      </c>
      <c r="F4" s="7"/>
      <c r="G4" s="8">
        <v>408000.0</v>
      </c>
    </row>
    <row r="5">
      <c r="A5" s="9" t="s">
        <v>5</v>
      </c>
      <c r="B5" s="3"/>
      <c r="C5" s="3"/>
      <c r="D5" s="3"/>
      <c r="E5" s="3">
        <v>611.0</v>
      </c>
      <c r="F5" s="7"/>
      <c r="G5" s="8">
        <v>183000.0</v>
      </c>
    </row>
    <row r="6">
      <c r="A6" s="9" t="s">
        <v>6</v>
      </c>
      <c r="B6" s="3"/>
      <c r="C6" s="3"/>
      <c r="D6" s="3"/>
      <c r="E6" s="3"/>
      <c r="F6" s="7"/>
      <c r="G6" s="10">
        <v>90000.0</v>
      </c>
    </row>
    <row r="7">
      <c r="A7" s="11"/>
      <c r="B7" s="12"/>
      <c r="C7" s="12"/>
      <c r="D7" s="12"/>
      <c r="E7" s="12"/>
      <c r="F7" s="13"/>
      <c r="G7" s="14">
        <f>SUM(G3:G6)</f>
        <v>811000</v>
      </c>
    </row>
    <row r="8">
      <c r="A8" s="6"/>
      <c r="B8" s="3"/>
      <c r="C8" s="3"/>
      <c r="D8" s="3"/>
      <c r="E8" s="3"/>
      <c r="F8" s="7"/>
      <c r="G8" s="7"/>
    </row>
    <row r="9">
      <c r="A9" s="1" t="s">
        <v>7</v>
      </c>
      <c r="B9" s="2"/>
      <c r="C9" s="2"/>
      <c r="D9" s="3"/>
      <c r="E9" s="3"/>
      <c r="F9" s="3"/>
    </row>
    <row r="10">
      <c r="A10" s="15" t="s">
        <v>8</v>
      </c>
      <c r="B10" s="3"/>
      <c r="C10" s="3"/>
      <c r="D10" s="3"/>
      <c r="E10" s="3"/>
      <c r="F10" s="3"/>
      <c r="G10" s="5" t="s">
        <v>2</v>
      </c>
    </row>
    <row r="11">
      <c r="A11" s="6" t="s">
        <v>9</v>
      </c>
      <c r="B11" s="3"/>
      <c r="C11" s="3"/>
      <c r="D11" s="3"/>
      <c r="E11" s="3"/>
      <c r="F11" s="7"/>
      <c r="G11" s="10">
        <v>15000.0</v>
      </c>
    </row>
    <row r="12">
      <c r="A12" s="9" t="s">
        <v>10</v>
      </c>
      <c r="B12" s="3"/>
      <c r="C12" s="3"/>
      <c r="D12" s="3"/>
      <c r="E12" s="3"/>
      <c r="F12" s="7"/>
      <c r="G12" s="10">
        <v>15000.0</v>
      </c>
    </row>
    <row r="13">
      <c r="A13" s="9" t="s">
        <v>11</v>
      </c>
      <c r="B13" s="3"/>
      <c r="C13" s="3"/>
      <c r="D13" s="3"/>
      <c r="E13" s="3"/>
      <c r="F13" s="7"/>
      <c r="G13" s="10">
        <v>5000.0</v>
      </c>
    </row>
    <row r="14">
      <c r="A14" s="9" t="s">
        <v>12</v>
      </c>
      <c r="B14" s="3"/>
      <c r="C14" s="3"/>
      <c r="D14" s="3"/>
      <c r="E14" s="3"/>
      <c r="F14" s="7"/>
      <c r="G14" s="10">
        <v>5000.0</v>
      </c>
    </row>
    <row r="15">
      <c r="A15" s="9" t="s">
        <v>13</v>
      </c>
      <c r="B15" s="3"/>
      <c r="C15" s="3"/>
      <c r="D15" s="3"/>
      <c r="E15" s="3"/>
      <c r="F15" s="7"/>
      <c r="G15" s="8">
        <v>0.0</v>
      </c>
    </row>
    <row r="16">
      <c r="A16" s="6" t="s">
        <v>14</v>
      </c>
      <c r="B16" s="3"/>
      <c r="C16" s="3"/>
      <c r="D16" s="3"/>
      <c r="E16" s="3"/>
      <c r="F16" s="7"/>
      <c r="G16" s="10">
        <v>10000.0</v>
      </c>
    </row>
    <row r="17">
      <c r="A17" s="9" t="s">
        <v>15</v>
      </c>
      <c r="B17" s="3"/>
      <c r="C17" s="3"/>
      <c r="D17" s="3"/>
      <c r="E17" s="3"/>
      <c r="F17" s="7"/>
      <c r="G17" s="10">
        <v>5000.0</v>
      </c>
    </row>
    <row r="18">
      <c r="A18" s="9" t="s">
        <v>16</v>
      </c>
      <c r="B18" s="3"/>
      <c r="C18" s="3"/>
      <c r="D18" s="3"/>
      <c r="E18" s="3"/>
      <c r="F18" s="7"/>
      <c r="G18" s="10">
        <f>+E18*F18</f>
        <v>0</v>
      </c>
    </row>
    <row r="19">
      <c r="A19" s="11"/>
      <c r="B19" s="12"/>
      <c r="C19" s="12"/>
      <c r="D19" s="12"/>
      <c r="E19" s="12"/>
      <c r="F19" s="13"/>
      <c r="G19" s="14">
        <f>SUM(G11:G18)</f>
        <v>55000</v>
      </c>
    </row>
    <row r="20">
      <c r="A20" s="6"/>
      <c r="B20" s="3"/>
      <c r="C20" s="3"/>
      <c r="D20" s="3"/>
      <c r="E20" s="3"/>
      <c r="F20" s="7"/>
      <c r="G20" s="7"/>
    </row>
    <row r="21">
      <c r="A21" s="15" t="s">
        <v>17</v>
      </c>
      <c r="B21" s="3"/>
      <c r="C21" s="3"/>
      <c r="D21" s="3"/>
      <c r="E21" s="3" t="s">
        <v>1</v>
      </c>
      <c r="F21" s="3"/>
      <c r="G21" s="5" t="s">
        <v>2</v>
      </c>
    </row>
    <row r="22">
      <c r="A22" s="6" t="s">
        <v>18</v>
      </c>
      <c r="B22" s="3"/>
      <c r="C22" s="3"/>
      <c r="D22" s="3"/>
      <c r="E22" s="3"/>
      <c r="F22" s="7"/>
      <c r="G22" s="8">
        <v>160000.0</v>
      </c>
    </row>
    <row r="23">
      <c r="A23" s="9" t="s">
        <v>19</v>
      </c>
      <c r="B23" s="3"/>
      <c r="C23" s="3"/>
      <c r="D23" s="3"/>
      <c r="E23" s="3"/>
      <c r="F23" s="7"/>
      <c r="G23" s="8">
        <v>81000.0</v>
      </c>
    </row>
    <row r="24">
      <c r="A24" s="9" t="s">
        <v>20</v>
      </c>
      <c r="B24" s="3"/>
      <c r="C24" s="3"/>
      <c r="D24" s="3"/>
      <c r="E24" s="3"/>
      <c r="F24" s="7"/>
      <c r="G24" s="10">
        <v>150000.0</v>
      </c>
    </row>
    <row r="25">
      <c r="A25" s="9" t="s">
        <v>21</v>
      </c>
      <c r="B25" s="3"/>
      <c r="C25" s="3"/>
      <c r="D25" s="3"/>
      <c r="E25" s="3">
        <v>12.0</v>
      </c>
      <c r="F25" s="7">
        <v>22500.0</v>
      </c>
      <c r="G25" s="10">
        <f>+E25*F25</f>
        <v>270000</v>
      </c>
    </row>
    <row r="26">
      <c r="A26" s="9" t="s">
        <v>22</v>
      </c>
      <c r="B26" s="3"/>
      <c r="C26" s="3"/>
      <c r="D26" s="3"/>
      <c r="E26" s="3"/>
      <c r="F26" s="7"/>
      <c r="G26" s="10">
        <v>50000.0</v>
      </c>
    </row>
    <row r="27">
      <c r="A27" s="11"/>
      <c r="B27" s="12"/>
      <c r="C27" s="12"/>
      <c r="D27" s="12"/>
      <c r="E27" s="12"/>
      <c r="F27" s="13"/>
      <c r="G27" s="14">
        <f>SUM(G22:G26)</f>
        <v>711000</v>
      </c>
      <c r="I27" s="16"/>
    </row>
    <row r="28">
      <c r="A28" s="6"/>
      <c r="B28" s="3"/>
      <c r="C28" s="3"/>
      <c r="D28" s="3"/>
      <c r="E28" s="3"/>
      <c r="F28" s="7"/>
      <c r="G28" s="7"/>
    </row>
    <row r="29">
      <c r="A29" s="15" t="s">
        <v>23</v>
      </c>
      <c r="B29" s="3"/>
      <c r="C29" s="3"/>
      <c r="D29" s="3"/>
      <c r="E29" s="3"/>
      <c r="F29" s="3"/>
      <c r="G29" s="5" t="s">
        <v>2</v>
      </c>
    </row>
    <row r="30">
      <c r="A30" s="6" t="s">
        <v>24</v>
      </c>
      <c r="B30" s="3"/>
      <c r="C30" s="3"/>
      <c r="D30" s="3"/>
      <c r="E30" s="3"/>
      <c r="F30" s="7"/>
      <c r="G30" s="10">
        <v>2000.0</v>
      </c>
    </row>
    <row r="31">
      <c r="A31" s="6" t="s">
        <v>25</v>
      </c>
      <c r="B31" s="3"/>
      <c r="C31" s="3"/>
      <c r="D31" s="3"/>
      <c r="E31" s="3"/>
      <c r="F31" s="7"/>
      <c r="G31" s="10">
        <v>3000.0</v>
      </c>
    </row>
    <row r="32">
      <c r="A32" s="6" t="s">
        <v>26</v>
      </c>
      <c r="B32" s="3"/>
      <c r="C32" s="3"/>
      <c r="D32" s="3"/>
      <c r="E32" s="3"/>
      <c r="F32" s="7"/>
      <c r="G32" s="10">
        <v>90000.0</v>
      </c>
    </row>
    <row r="33">
      <c r="A33" s="11"/>
      <c r="B33" s="12"/>
      <c r="C33" s="12"/>
      <c r="D33" s="12"/>
      <c r="E33" s="12"/>
      <c r="F33" s="13"/>
      <c r="G33" s="14">
        <f>SUM(G30:G32)</f>
        <v>95000</v>
      </c>
    </row>
    <row r="34">
      <c r="A34" s="6"/>
      <c r="B34" s="3"/>
      <c r="C34" s="3"/>
      <c r="D34" s="3"/>
      <c r="E34" s="3"/>
      <c r="F34" s="7"/>
      <c r="G34" s="7"/>
    </row>
    <row r="35">
      <c r="A35" s="4" t="s">
        <v>27</v>
      </c>
      <c r="B35" s="3"/>
      <c r="C35" s="3"/>
      <c r="D35" s="3"/>
      <c r="E35" s="3"/>
      <c r="F35" s="3"/>
      <c r="G35" s="5" t="s">
        <v>2</v>
      </c>
    </row>
    <row r="36">
      <c r="A36" s="6" t="s">
        <v>28</v>
      </c>
      <c r="B36" s="3"/>
      <c r="C36" s="3"/>
      <c r="D36" s="3"/>
      <c r="E36" s="3"/>
      <c r="F36" s="7"/>
      <c r="G36" s="8">
        <f>G19</f>
        <v>55000</v>
      </c>
    </row>
    <row r="37">
      <c r="A37" s="6" t="s">
        <v>29</v>
      </c>
      <c r="B37" s="3"/>
      <c r="C37" s="3"/>
      <c r="D37" s="3"/>
      <c r="E37" s="3"/>
      <c r="F37" s="7"/>
      <c r="G37" s="8">
        <f>G22</f>
        <v>160000</v>
      </c>
    </row>
    <row r="38">
      <c r="A38" s="9" t="s">
        <v>21</v>
      </c>
      <c r="B38" s="3"/>
      <c r="C38" s="3"/>
      <c r="D38" s="3"/>
      <c r="E38" s="3"/>
      <c r="F38" s="7"/>
      <c r="G38" s="10">
        <f>G25</f>
        <v>270000</v>
      </c>
    </row>
    <row r="39">
      <c r="A39" s="6" t="s">
        <v>20</v>
      </c>
      <c r="B39" s="3"/>
      <c r="C39" s="3"/>
      <c r="D39" s="3"/>
      <c r="E39" s="3"/>
      <c r="F39" s="7"/>
      <c r="G39" s="10">
        <f>G24</f>
        <v>150000</v>
      </c>
    </row>
    <row r="40">
      <c r="A40" s="6" t="s">
        <v>30</v>
      </c>
      <c r="B40" s="3"/>
      <c r="C40" s="3"/>
      <c r="D40" s="3"/>
      <c r="E40" s="3"/>
      <c r="F40" s="7"/>
      <c r="G40" s="10">
        <f>G33</f>
        <v>95000</v>
      </c>
    </row>
    <row r="41">
      <c r="A41" s="6" t="s">
        <v>19</v>
      </c>
      <c r="B41" s="3"/>
      <c r="C41" s="3"/>
      <c r="D41" s="3"/>
      <c r="E41" s="3"/>
      <c r="F41" s="7"/>
      <c r="G41" s="8">
        <f>G23</f>
        <v>81000</v>
      </c>
    </row>
    <row r="42">
      <c r="A42" s="17"/>
      <c r="B42" s="12"/>
      <c r="C42" s="12"/>
      <c r="D42" s="12"/>
      <c r="E42" s="12"/>
      <c r="F42" s="13"/>
      <c r="G42" s="14">
        <f>SUM(G36:G41)</f>
        <v>811000</v>
      </c>
    </row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/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/>
  <printOptions/>
  <pageMargins bottom="0.787401575" footer="0.0" header="0.0" left="0.7" right="0.7" top="0.787401575"/>
  <pageSetup orientation="landscape"/>
  <drawing r:id="rId1"/>
</worksheet>
</file>